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5" windowWidth="15195" windowHeight="8445" activeTab="0"/>
  </bookViews>
  <sheets>
    <sheet name="Roodepoort" sheetId="2" r:id="rId1"/>
  </sheets>
  <definedNames/>
  <calcPr calcId="162913"/>
</workbook>
</file>

<file path=xl/sharedStrings.xml><?xml version="1.0" encoding="utf-8"?>
<sst xmlns="http://schemas.openxmlformats.org/spreadsheetml/2006/main" count="172" uniqueCount="82">
  <si>
    <r>
      <t>Please note</t>
    </r>
    <r>
      <rPr>
        <b/>
        <sz val="9"/>
        <rFont val="Arial"/>
        <family val="2"/>
      </rPr>
      <t>: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</si>
  <si>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</si>
  <si>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t>INSTALMENTS</t>
  </si>
  <si>
    <t>CONDITIONS REGARDING INSTALMENTS :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</si>
  <si>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</si>
  <si>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</si>
  <si>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</si>
  <si>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</si>
  <si>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</si>
  <si>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</si>
  <si>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</si>
  <si>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</si>
  <si>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</si>
  <si>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</si>
  <si>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</si>
  <si>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</si>
  <si>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</si>
  <si>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</si>
  <si>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</si>
  <si>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</si>
  <si>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ROODEPOORT CAMPUS</t>
  </si>
  <si>
    <t>Roodepoort Campus</t>
  </si>
  <si>
    <t>Fax:  011 763 5937</t>
  </si>
  <si>
    <t>E-mail:  rdp@swgc.co.za</t>
  </si>
  <si>
    <t>PROGRAMMES</t>
  </si>
  <si>
    <t>Webber Street</t>
  </si>
  <si>
    <t>Horison View,   1724</t>
  </si>
  <si>
    <t>Student card is free, but if card is lost student pay</t>
  </si>
  <si>
    <t>Photo copies</t>
  </si>
  <si>
    <t>Re-issue of Books</t>
  </si>
  <si>
    <t>Cost price plus 15%</t>
  </si>
  <si>
    <t>Fundamentals: English First Additional Lang</t>
  </si>
  <si>
    <t>Fundamentals: Mathematics</t>
  </si>
  <si>
    <t>New Venture Creation (O)</t>
  </si>
  <si>
    <t>Art and Science of Teaching</t>
  </si>
  <si>
    <t>Human and Social Development</t>
  </si>
  <si>
    <t>Learning Psychology</t>
  </si>
  <si>
    <t>Early Childhood Development</t>
  </si>
  <si>
    <t>EDUCATION AND DEVELOPMENT L2</t>
  </si>
  <si>
    <t>EDUCATION AND DEVELOPMENT L3</t>
  </si>
  <si>
    <t>EDUCATION AND DEVELOPMENT L4</t>
  </si>
  <si>
    <t>Hospitality Generics</t>
  </si>
  <si>
    <t>Food Preparation</t>
  </si>
  <si>
    <t>Client Service and Human Relations</t>
  </si>
  <si>
    <t>Hospitality Services</t>
  </si>
  <si>
    <t>HOSPITALITY L2</t>
  </si>
  <si>
    <t>HOSPITALITY L3</t>
  </si>
  <si>
    <t>HOSPITALITY L4</t>
  </si>
  <si>
    <t>Management Practice</t>
  </si>
  <si>
    <t xml:space="preserve">Operation Management </t>
  </si>
  <si>
    <t>Financial Management</t>
  </si>
  <si>
    <t>MANAGEMENT L4</t>
  </si>
  <si>
    <t>PRIMARY HEALTH L2</t>
  </si>
  <si>
    <t>PRIMARY HEALTH L3</t>
  </si>
  <si>
    <t>PRIMARY HEALTH L4</t>
  </si>
  <si>
    <t>Public Health</t>
  </si>
  <si>
    <t>The South African Health Care System</t>
  </si>
  <si>
    <t>The Human Body and Mind</t>
  </si>
  <si>
    <t>Community Oriented Primary Care (O)</t>
  </si>
  <si>
    <t>Fundamentals: Mathematical Literacy</t>
  </si>
  <si>
    <t xml:space="preserve">20% DEPOSIT </t>
  </si>
  <si>
    <t>PART TIME STUDIES :</t>
  </si>
  <si>
    <t>1.      Full fees per subject paid on registration.</t>
  </si>
  <si>
    <r>
      <t>E &amp; O E</t>
    </r>
    <r>
      <rPr>
        <sz val="9"/>
        <rFont val="Arial"/>
        <family val="2"/>
      </rPr>
      <t xml:space="preserve">  -  Errors and Omissions Excepted</t>
    </r>
  </si>
  <si>
    <t>Plankomat card is free, students must load own money</t>
  </si>
  <si>
    <t>PRE-VOCATIONAL LEARNING PROGRAMME (PLP)</t>
  </si>
  <si>
    <t>Foundational English</t>
  </si>
  <si>
    <t>Foundational Mathemaitcs</t>
  </si>
  <si>
    <t>Foundational Science</t>
  </si>
  <si>
    <t>Life Skills and Technology</t>
  </si>
  <si>
    <t>Fundamentals: Life Skills and Computer Literacy</t>
  </si>
  <si>
    <t>BANK DETAILS:</t>
  </si>
  <si>
    <t>Standard Bank</t>
  </si>
  <si>
    <r>
      <t>Account Type:</t>
    </r>
    <r>
      <rPr>
        <sz val="10"/>
        <rFont val="Arial"/>
        <family val="2"/>
      </rPr>
      <t xml:space="preserve"> Business Current Account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</si>
  <si>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</si>
  <si>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</si>
  <si>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Roodepoort (Campus)</t>
    </r>
  </si>
  <si>
    <r>
      <t>Account Number:</t>
    </r>
    <r>
      <rPr>
        <sz val="10"/>
        <rFont val="Arial"/>
        <family val="2"/>
      </rPr>
      <t xml:space="preserve"> 200056794</t>
    </r>
  </si>
  <si>
    <t>NC(V) CLASS FEES 2023 - FULL TIME / PART TIME</t>
  </si>
  <si>
    <r>
      <t>Branch Code:</t>
    </r>
    <r>
      <rPr>
        <sz val="10"/>
        <rFont val="Arial"/>
        <family val="2"/>
      </rPr>
      <t xml:space="preserve"> 006005</t>
    </r>
  </si>
  <si>
    <t>Tel:  010 141 2000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</si>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</sst>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&quot;\ #,##0.00;[Red]&quot;R&quot;\ \-#,##0.00"/>
    <numFmt numFmtId="165" formatCode="&quot;R&quot;\ #,##0.00"/>
    <numFmt numFmtId="166" formatCode="yyyy\-mm\-dd;@"/>
  </numFmts>
  <fonts count="1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entury Gothic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165" fontId="2" fillId="0" borderId="0" xfId="0" applyNumberFormat="1" applyFont="1" applyAlignment="1">
      <alignment horizontal="left" vertical="top"/>
    </xf>
    <xf numFmtId="0" fontId="0" fillId="0" borderId="0" xfId="0" applyFont="1"/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0" fillId="0" borderId="0" xfId="0" applyFont="1"/>
    <xf numFmtId="165" fontId="0" fillId="0" borderId="0" xfId="0" applyNumberFormat="1" applyFont="1"/>
    <xf numFmtId="0" fontId="3" fillId="0" borderId="0" xfId="0" applyFont="1" applyBorder="1"/>
    <xf numFmtId="165" fontId="5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0" fontId="2" fillId="0" borderId="0" xfId="0" applyFont="1"/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165" fontId="4" fillId="0" borderId="7" xfId="0" applyNumberFormat="1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/>
    </xf>
    <xf numFmtId="0" fontId="12" fillId="3" borderId="9" xfId="0" applyFont="1" applyFill="1" applyBorder="1" applyAlignment="1">
      <alignment vertical="top" wrapText="1"/>
    </xf>
    <xf numFmtId="165" fontId="5" fillId="0" borderId="10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0" fontId="13" fillId="0" borderId="9" xfId="0" applyFont="1" applyBorder="1" applyAlignment="1">
      <alignment vertical="top" wrapText="1"/>
    </xf>
    <xf numFmtId="165" fontId="12" fillId="0" borderId="14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vertical="center" wrapText="1"/>
    </xf>
    <xf numFmtId="166" fontId="14" fillId="0" borderId="0" xfId="0" applyNumberFormat="1" applyFont="1"/>
    <xf numFmtId="0" fontId="0" fillId="0" borderId="0" xfId="0" applyBorder="1"/>
    <xf numFmtId="1" fontId="0" fillId="0" borderId="0" xfId="0" applyNumberFormat="1" applyFont="1" applyBorder="1"/>
    <xf numFmtId="0" fontId="0" fillId="0" borderId="0" xfId="0" applyFont="1" applyBorder="1"/>
    <xf numFmtId="0" fontId="15" fillId="0" borderId="0" xfId="0" applyFont="1" applyBorder="1"/>
    <xf numFmtId="1" fontId="15" fillId="0" borderId="0" xfId="0" applyNumberFormat="1" applyFont="1" applyBorder="1"/>
    <xf numFmtId="165" fontId="5" fillId="0" borderId="3" xfId="0" applyNumberFormat="1" applyFont="1" applyBorder="1"/>
    <xf numFmtId="165" fontId="5" fillId="0" borderId="13" xfId="0" applyNumberFormat="1" applyFont="1" applyBorder="1"/>
    <xf numFmtId="165" fontId="5" fillId="0" borderId="9" xfId="0" applyNumberFormat="1" applyFont="1" applyBorder="1"/>
    <xf numFmtId="165" fontId="4" fillId="0" borderId="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5" fillId="0" borderId="0" xfId="20" applyFont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5" fontId="5" fillId="0" borderId="1" xfId="0" applyNumberFormat="1" applyFont="1" applyBorder="1"/>
    <xf numFmtId="0" fontId="11" fillId="0" borderId="9" xfId="0" applyFont="1" applyBorder="1" applyAlignment="1">
      <alignment vertical="center" wrapText="1"/>
    </xf>
    <xf numFmtId="165" fontId="5" fillId="0" borderId="17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0" fontId="16" fillId="0" borderId="0" xfId="0" applyFont="1"/>
    <xf numFmtId="0" fontId="6" fillId="0" borderId="0" xfId="0" applyFont="1"/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2505075</xdr:colOff>
      <xdr:row>0</xdr:row>
      <xdr:rowOff>0</xdr:rowOff>
    </xdr:from>
    <xdr:to>
      <xdr:col>3</xdr:col>
      <xdr:colOff>304800</xdr:colOff>
      <xdr:row>6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505075" y="0"/>
          <a:ext cx="2266950" cy="962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2.00390625" style="0" customWidth="1"/>
    <col min="2" max="2" width="14.28125" style="0" customWidth="1"/>
    <col min="3" max="3" width="10.7109375" style="0" customWidth="1"/>
    <col min="4" max="4" width="13.57421875" style="0" customWidth="1"/>
    <col min="5" max="5" width="7.28125" style="0" customWidth="1"/>
  </cols>
  <sheetData>
    <row r="1" s="2" customFormat="1" ht="11.85" customHeight="1">
      <c r="A1" s="1" t="s">
        <v>21</v>
      </c>
    </row>
    <row r="2" s="2" customFormat="1" ht="11.85" customHeight="1">
      <c r="A2" s="1" t="s">
        <v>25</v>
      </c>
    </row>
    <row r="3" s="2" customFormat="1" ht="11.85" customHeight="1">
      <c r="A3" s="1" t="s">
        <v>26</v>
      </c>
    </row>
    <row r="4" s="2" customFormat="1" ht="11.85" customHeight="1">
      <c r="A4" s="22" t="s">
        <v>80</v>
      </c>
    </row>
    <row r="5" s="2" customFormat="1" ht="11.85" customHeight="1">
      <c r="A5" s="1" t="s">
        <v>22</v>
      </c>
    </row>
    <row r="6" s="2" customFormat="1" ht="11.85" customHeight="1">
      <c r="A6" s="1" t="s">
        <v>23</v>
      </c>
    </row>
    <row r="7" s="2" customFormat="1" ht="11.1" customHeight="1"/>
    <row r="8" s="2" customFormat="1" ht="11.85" customHeight="1">
      <c r="A8" s="3" t="s">
        <v>0</v>
      </c>
    </row>
    <row r="9" s="2" customFormat="1" ht="11.85" customHeight="1">
      <c r="A9" s="64" t="s">
        <v>7</v>
      </c>
    </row>
    <row r="10" s="2" customFormat="1" ht="11.85" customHeight="1">
      <c r="A10" s="4" t="s">
        <v>81</v>
      </c>
    </row>
    <row r="11" s="2" customFormat="1" ht="11.85" customHeight="1">
      <c r="A11" s="4" t="s">
        <v>1</v>
      </c>
    </row>
    <row r="12" s="2" customFormat="1" ht="11.85" customHeight="1"/>
    <row r="13" spans="1:4" s="2" customFormat="1" ht="11.85" customHeight="1">
      <c r="A13" s="76" t="s">
        <v>78</v>
      </c>
      <c r="B13" s="76"/>
      <c r="C13" s="76"/>
      <c r="D13" s="76"/>
    </row>
    <row r="14" spans="1:4" s="2" customFormat="1" ht="11.85" customHeight="1">
      <c r="A14" s="5"/>
      <c r="B14" s="5"/>
      <c r="C14" s="5"/>
      <c r="D14" s="48" t="s">
        <v>19</v>
      </c>
    </row>
    <row r="15" spans="1:4" ht="11.85" customHeight="1" thickBot="1">
      <c r="A15" s="17" t="s">
        <v>20</v>
      </c>
      <c r="B15" s="2"/>
      <c r="D15" s="53">
        <v>44813</v>
      </c>
    </row>
    <row r="16" spans="1:4" ht="12.75" customHeight="1" thickBot="1">
      <c r="A16" s="49" t="s">
        <v>24</v>
      </c>
      <c r="B16" s="50" t="s">
        <v>17</v>
      </c>
      <c r="C16" s="51" t="s">
        <v>60</v>
      </c>
      <c r="D16" s="49" t="s">
        <v>2</v>
      </c>
    </row>
    <row r="17" spans="1:7" ht="12.75" customHeight="1" thickBot="1">
      <c r="A17" s="32" t="s">
        <v>38</v>
      </c>
      <c r="B17" s="26">
        <f>SUM(B18:B24)</f>
        <v>10563</v>
      </c>
      <c r="C17" s="52">
        <f>SUM(C18:C25)</f>
        <v>2112.6</v>
      </c>
      <c r="D17" s="62">
        <f>SUM(D18:D24)</f>
        <v>1690.08</v>
      </c>
      <c r="F17" s="54"/>
      <c r="G17" s="54"/>
    </row>
    <row r="18" spans="1:7" ht="12.75" customHeight="1">
      <c r="A18" s="28" t="s">
        <v>31</v>
      </c>
      <c r="B18" s="40">
        <v>1500</v>
      </c>
      <c r="C18" s="59">
        <f aca="true" t="shared" si="0" ref="C18:C24">SUM(B18/5)</f>
        <v>300</v>
      </c>
      <c r="D18" s="41">
        <f>(B18-C18)/5</f>
        <v>240</v>
      </c>
      <c r="F18" s="54"/>
      <c r="G18" s="55"/>
    </row>
    <row r="19" spans="1:7" ht="12.75" customHeight="1">
      <c r="A19" s="29" t="s">
        <v>70</v>
      </c>
      <c r="B19" s="42">
        <v>1500</v>
      </c>
      <c r="C19" s="59">
        <f t="shared" si="0"/>
        <v>300</v>
      </c>
      <c r="D19" s="60">
        <f aca="true" t="shared" si="1" ref="D19">(B19-C19)/5</f>
        <v>240</v>
      </c>
      <c r="F19" s="54"/>
      <c r="G19" s="55"/>
    </row>
    <row r="20" spans="1:7" ht="12.75" customHeight="1">
      <c r="A20" s="29" t="s">
        <v>59</v>
      </c>
      <c r="B20" s="42">
        <v>1500</v>
      </c>
      <c r="C20" s="59">
        <f t="shared" si="0"/>
        <v>300</v>
      </c>
      <c r="D20" s="38">
        <f>(B20-C20)/5</f>
        <v>240</v>
      </c>
      <c r="F20" s="54"/>
      <c r="G20" s="55"/>
    </row>
    <row r="21" spans="1:7" ht="12.75" customHeight="1">
      <c r="A21" s="30" t="s">
        <v>34</v>
      </c>
      <c r="B21" s="43">
        <v>1515</v>
      </c>
      <c r="C21" s="59">
        <f t="shared" si="0"/>
        <v>303</v>
      </c>
      <c r="D21" s="44">
        <f aca="true" t="shared" si="2" ref="D21:D24">(B21-C21)/5</f>
        <v>242.4</v>
      </c>
      <c r="F21" s="54"/>
      <c r="G21" s="56"/>
    </row>
    <row r="22" spans="1:7" ht="12.75" customHeight="1">
      <c r="A22" s="30" t="s">
        <v>35</v>
      </c>
      <c r="B22" s="43">
        <v>1516</v>
      </c>
      <c r="C22" s="59">
        <f t="shared" si="0"/>
        <v>303.2</v>
      </c>
      <c r="D22" s="44">
        <f t="shared" si="2"/>
        <v>242.56</v>
      </c>
      <c r="F22" s="54"/>
      <c r="G22" s="56"/>
    </row>
    <row r="23" spans="1:7" ht="12.75" customHeight="1">
      <c r="A23" s="30" t="s">
        <v>36</v>
      </c>
      <c r="B23" s="43">
        <v>1516</v>
      </c>
      <c r="C23" s="59">
        <f t="shared" si="0"/>
        <v>303.2</v>
      </c>
      <c r="D23" s="44">
        <f t="shared" si="2"/>
        <v>242.56</v>
      </c>
      <c r="F23" s="54"/>
      <c r="G23" s="56"/>
    </row>
    <row r="24" spans="1:7" ht="12.75" customHeight="1" thickBot="1">
      <c r="A24" s="45" t="s">
        <v>37</v>
      </c>
      <c r="B24" s="46">
        <v>1516</v>
      </c>
      <c r="C24" s="61">
        <f t="shared" si="0"/>
        <v>303.2</v>
      </c>
      <c r="D24" s="47">
        <f t="shared" si="2"/>
        <v>242.56</v>
      </c>
      <c r="F24" s="54"/>
      <c r="G24" s="57"/>
    </row>
    <row r="25" spans="1:7" ht="12.75" customHeight="1" thickBot="1">
      <c r="A25" s="17"/>
      <c r="B25" s="18"/>
      <c r="C25" s="19"/>
      <c r="D25" s="20"/>
      <c r="F25" s="54"/>
      <c r="G25" s="55"/>
    </row>
    <row r="26" spans="1:7" ht="12.75" customHeight="1" thickBot="1">
      <c r="A26" s="75" t="s">
        <v>24</v>
      </c>
      <c r="B26" s="50" t="s">
        <v>17</v>
      </c>
      <c r="C26" s="51" t="s">
        <v>60</v>
      </c>
      <c r="D26" s="49" t="s">
        <v>2</v>
      </c>
      <c r="F26" s="54"/>
      <c r="G26" s="54"/>
    </row>
    <row r="27" spans="1:4" ht="12.75" customHeight="1" thickBot="1">
      <c r="A27" s="36" t="s">
        <v>39</v>
      </c>
      <c r="B27" s="26">
        <f>SUM(B28:B34)</f>
        <v>10563</v>
      </c>
      <c r="C27" s="52">
        <f>SUM(C28:C35)</f>
        <v>2112.6</v>
      </c>
      <c r="D27" s="62">
        <f>SUM(D28:D34)</f>
        <v>1690.08</v>
      </c>
    </row>
    <row r="28" spans="1:4" ht="12.75" customHeight="1">
      <c r="A28" s="28" t="s">
        <v>31</v>
      </c>
      <c r="B28" s="40">
        <v>1500</v>
      </c>
      <c r="C28" s="59">
        <f aca="true" t="shared" si="3" ref="C28:C34">SUM(B28/5)</f>
        <v>300</v>
      </c>
      <c r="D28" s="41">
        <f>(B28-C28)/5</f>
        <v>240</v>
      </c>
    </row>
    <row r="29" spans="1:4" ht="12.75" customHeight="1">
      <c r="A29" s="29" t="s">
        <v>70</v>
      </c>
      <c r="B29" s="42">
        <v>1500</v>
      </c>
      <c r="C29" s="59">
        <f t="shared" si="3"/>
        <v>300</v>
      </c>
      <c r="D29" s="38">
        <f>(B29-C29)/5</f>
        <v>240</v>
      </c>
    </row>
    <row r="30" spans="1:4" ht="12.75" customHeight="1">
      <c r="A30" s="29" t="s">
        <v>59</v>
      </c>
      <c r="B30" s="42">
        <v>1500</v>
      </c>
      <c r="C30" s="59">
        <f t="shared" si="3"/>
        <v>300</v>
      </c>
      <c r="D30" s="38">
        <f>(B30-C30)/5</f>
        <v>240</v>
      </c>
    </row>
    <row r="31" spans="1:4" ht="12.75" customHeight="1">
      <c r="A31" s="30" t="s">
        <v>34</v>
      </c>
      <c r="B31" s="43">
        <v>1515</v>
      </c>
      <c r="C31" s="59">
        <f t="shared" si="3"/>
        <v>303</v>
      </c>
      <c r="D31" s="44">
        <f aca="true" t="shared" si="4" ref="D31:D34">(B31-C31)/5</f>
        <v>242.4</v>
      </c>
    </row>
    <row r="32" spans="1:4" ht="12.75" customHeight="1">
      <c r="A32" s="30" t="s">
        <v>35</v>
      </c>
      <c r="B32" s="43">
        <v>1516</v>
      </c>
      <c r="C32" s="59">
        <f t="shared" si="3"/>
        <v>303.2</v>
      </c>
      <c r="D32" s="44">
        <f t="shared" si="4"/>
        <v>242.56</v>
      </c>
    </row>
    <row r="33" spans="1:4" ht="12.75" customHeight="1">
      <c r="A33" s="30" t="s">
        <v>36</v>
      </c>
      <c r="B33" s="43">
        <v>1516</v>
      </c>
      <c r="C33" s="59">
        <f t="shared" si="3"/>
        <v>303.2</v>
      </c>
      <c r="D33" s="44">
        <f t="shared" si="4"/>
        <v>242.56</v>
      </c>
    </row>
    <row r="34" spans="1:4" ht="12.75" customHeight="1" thickBot="1">
      <c r="A34" s="45" t="s">
        <v>37</v>
      </c>
      <c r="B34" s="46">
        <v>1516</v>
      </c>
      <c r="C34" s="61">
        <f t="shared" si="3"/>
        <v>303.2</v>
      </c>
      <c r="D34" s="47">
        <f t="shared" si="4"/>
        <v>242.56</v>
      </c>
    </row>
    <row r="35" spans="1:4" ht="12.75" customHeight="1" thickBot="1">
      <c r="A35" s="17"/>
      <c r="B35" s="18"/>
      <c r="C35" s="19"/>
      <c r="D35" s="20"/>
    </row>
    <row r="36" spans="1:4" ht="12.75" customHeight="1" thickBot="1">
      <c r="A36" s="75" t="s">
        <v>24</v>
      </c>
      <c r="B36" s="50" t="s">
        <v>17</v>
      </c>
      <c r="C36" s="51" t="s">
        <v>60</v>
      </c>
      <c r="D36" s="49" t="s">
        <v>2</v>
      </c>
    </row>
    <row r="37" spans="1:4" ht="12.75" customHeight="1" thickBot="1">
      <c r="A37" s="36" t="s">
        <v>40</v>
      </c>
      <c r="B37" s="26">
        <f>SUM(B38:B44)</f>
        <v>10563</v>
      </c>
      <c r="C37" s="52">
        <f>SUM(C38:C45)</f>
        <v>2112.6</v>
      </c>
      <c r="D37" s="62">
        <f>SUM(D38:D44)</f>
        <v>1690.08</v>
      </c>
    </row>
    <row r="38" spans="1:4" ht="12.75" customHeight="1">
      <c r="A38" s="28" t="s">
        <v>31</v>
      </c>
      <c r="B38" s="40">
        <v>1500</v>
      </c>
      <c r="C38" s="59">
        <f aca="true" t="shared" si="5" ref="C38:C44">SUM(B38/5)</f>
        <v>300</v>
      </c>
      <c r="D38" s="41">
        <f>(B38-C38)/5</f>
        <v>240</v>
      </c>
    </row>
    <row r="39" spans="1:4" ht="12.75" customHeight="1">
      <c r="A39" s="29" t="s">
        <v>70</v>
      </c>
      <c r="B39" s="42">
        <v>1500</v>
      </c>
      <c r="C39" s="59">
        <f t="shared" si="5"/>
        <v>300</v>
      </c>
      <c r="D39" s="38">
        <f>(B39-C39)/5</f>
        <v>240</v>
      </c>
    </row>
    <row r="40" spans="1:4" ht="12.75" customHeight="1">
      <c r="A40" s="29" t="s">
        <v>59</v>
      </c>
      <c r="B40" s="42">
        <v>1500</v>
      </c>
      <c r="C40" s="59">
        <f t="shared" si="5"/>
        <v>300</v>
      </c>
      <c r="D40" s="38">
        <f>(B40-C40)/5</f>
        <v>240</v>
      </c>
    </row>
    <row r="41" spans="1:4" ht="12.75" customHeight="1">
      <c r="A41" s="30" t="s">
        <v>34</v>
      </c>
      <c r="B41" s="43">
        <v>1515</v>
      </c>
      <c r="C41" s="59">
        <f t="shared" si="5"/>
        <v>303</v>
      </c>
      <c r="D41" s="44">
        <f aca="true" t="shared" si="6" ref="D41:D44">(B41-C41)/5</f>
        <v>242.4</v>
      </c>
    </row>
    <row r="42" spans="1:4" ht="12.75" customHeight="1">
      <c r="A42" s="30" t="s">
        <v>35</v>
      </c>
      <c r="B42" s="43">
        <v>1516</v>
      </c>
      <c r="C42" s="59">
        <f t="shared" si="5"/>
        <v>303.2</v>
      </c>
      <c r="D42" s="44">
        <f t="shared" si="6"/>
        <v>242.56</v>
      </c>
    </row>
    <row r="43" spans="1:4" ht="12.75" customHeight="1">
      <c r="A43" s="30" t="s">
        <v>36</v>
      </c>
      <c r="B43" s="43">
        <v>1516</v>
      </c>
      <c r="C43" s="59">
        <f t="shared" si="5"/>
        <v>303.2</v>
      </c>
      <c r="D43" s="44">
        <f t="shared" si="6"/>
        <v>242.56</v>
      </c>
    </row>
    <row r="44" spans="1:4" ht="12.75" customHeight="1" thickBot="1">
      <c r="A44" s="45" t="s">
        <v>37</v>
      </c>
      <c r="B44" s="46">
        <v>1516</v>
      </c>
      <c r="C44" s="61">
        <f t="shared" si="5"/>
        <v>303.2</v>
      </c>
      <c r="D44" s="47">
        <f t="shared" si="6"/>
        <v>242.56</v>
      </c>
    </row>
    <row r="45" spans="1:4" ht="12.75" customHeight="1" thickBot="1">
      <c r="A45" s="17"/>
      <c r="B45" s="18"/>
      <c r="C45" s="19"/>
      <c r="D45" s="20"/>
    </row>
    <row r="46" spans="1:4" ht="12.75" customHeight="1" thickBot="1">
      <c r="A46" s="75" t="s">
        <v>24</v>
      </c>
      <c r="B46" s="50" t="s">
        <v>17</v>
      </c>
      <c r="C46" s="51" t="s">
        <v>60</v>
      </c>
      <c r="D46" s="49" t="s">
        <v>2</v>
      </c>
    </row>
    <row r="47" spans="1:4" ht="12.75" customHeight="1" thickBot="1">
      <c r="A47" s="33" t="s">
        <v>45</v>
      </c>
      <c r="B47" s="37">
        <f>SUM(B48:B54)</f>
        <v>18488</v>
      </c>
      <c r="C47" s="27"/>
      <c r="D47" s="62">
        <f>SUM(D48:D54)</f>
        <v>2958.08</v>
      </c>
    </row>
    <row r="48" spans="1:7" ht="12.75" customHeight="1">
      <c r="A48" s="28" t="s">
        <v>31</v>
      </c>
      <c r="B48" s="40">
        <v>1500</v>
      </c>
      <c r="C48" s="59">
        <f aca="true" t="shared" si="7" ref="C48:C54">SUM(B48/5)</f>
        <v>300</v>
      </c>
      <c r="D48" s="41">
        <f>(B48-C48)/5</f>
        <v>240</v>
      </c>
      <c r="F48" s="54"/>
      <c r="G48" s="55"/>
    </row>
    <row r="49" spans="1:7" ht="12.75" customHeight="1">
      <c r="A49" s="29" t="s">
        <v>70</v>
      </c>
      <c r="B49" s="42">
        <v>1500</v>
      </c>
      <c r="C49" s="59">
        <f t="shared" si="7"/>
        <v>300</v>
      </c>
      <c r="D49" s="38">
        <f>(B49-C49)/5</f>
        <v>240</v>
      </c>
      <c r="F49" s="54"/>
      <c r="G49" s="55"/>
    </row>
    <row r="50" spans="1:7" ht="12.75" customHeight="1">
      <c r="A50" s="29" t="s">
        <v>59</v>
      </c>
      <c r="B50" s="42">
        <v>1500</v>
      </c>
      <c r="C50" s="59">
        <f t="shared" si="7"/>
        <v>300</v>
      </c>
      <c r="D50" s="38">
        <f>(B50-C50)/5</f>
        <v>240</v>
      </c>
      <c r="F50" s="54"/>
      <c r="G50" s="55"/>
    </row>
    <row r="51" spans="1:7" ht="12.75" customHeight="1">
      <c r="A51" s="30" t="s">
        <v>41</v>
      </c>
      <c r="B51" s="43">
        <v>3497</v>
      </c>
      <c r="C51" s="59">
        <f t="shared" si="7"/>
        <v>699.4</v>
      </c>
      <c r="D51" s="44">
        <f aca="true" t="shared" si="8" ref="D51:D54">(B51-C51)/5</f>
        <v>559.52</v>
      </c>
      <c r="F51" s="54"/>
      <c r="G51" s="56"/>
    </row>
    <row r="52" spans="1:7" ht="12.75" customHeight="1">
      <c r="A52" s="30" t="s">
        <v>42</v>
      </c>
      <c r="B52" s="43">
        <v>3497</v>
      </c>
      <c r="C52" s="59">
        <f t="shared" si="7"/>
        <v>699.4</v>
      </c>
      <c r="D52" s="44">
        <f t="shared" si="8"/>
        <v>559.52</v>
      </c>
      <c r="F52" s="54"/>
      <c r="G52" s="56"/>
    </row>
    <row r="53" spans="1:7" ht="12.75" customHeight="1">
      <c r="A53" s="30" t="s">
        <v>43</v>
      </c>
      <c r="B53" s="43">
        <v>3497</v>
      </c>
      <c r="C53" s="59">
        <f t="shared" si="7"/>
        <v>699.4</v>
      </c>
      <c r="D53" s="44">
        <f t="shared" si="8"/>
        <v>559.52</v>
      </c>
      <c r="F53" s="54"/>
      <c r="G53" s="56"/>
    </row>
    <row r="54" spans="1:7" ht="12.75" customHeight="1" thickBot="1">
      <c r="A54" s="45" t="s">
        <v>44</v>
      </c>
      <c r="B54" s="46">
        <v>3497</v>
      </c>
      <c r="C54" s="61">
        <f t="shared" si="7"/>
        <v>699.4</v>
      </c>
      <c r="D54" s="47">
        <f t="shared" si="8"/>
        <v>559.52</v>
      </c>
      <c r="F54" s="54"/>
      <c r="G54" s="57"/>
    </row>
    <row r="55" spans="1:7" ht="12.75" customHeight="1">
      <c r="A55" s="17"/>
      <c r="B55" s="18"/>
      <c r="C55" s="19"/>
      <c r="D55" s="20"/>
      <c r="F55" s="54"/>
      <c r="G55" s="55"/>
    </row>
    <row r="56" spans="1:7" ht="12.75" customHeight="1">
      <c r="A56" s="17"/>
      <c r="B56" s="18"/>
      <c r="C56" s="19"/>
      <c r="D56" s="20"/>
      <c r="F56" s="54"/>
      <c r="G56" s="54"/>
    </row>
    <row r="57" spans="1:4" ht="12.75" customHeight="1">
      <c r="A57" s="34"/>
      <c r="B57" s="18"/>
      <c r="C57" s="19"/>
      <c r="D57" s="20"/>
    </row>
    <row r="58" spans="1:4" ht="12.75" customHeight="1">
      <c r="A58" s="34"/>
      <c r="B58" s="18"/>
      <c r="C58" s="19"/>
      <c r="D58" s="20"/>
    </row>
    <row r="59" spans="1:4" ht="12.75" customHeight="1">
      <c r="A59" s="34"/>
      <c r="B59" s="18"/>
      <c r="C59" s="19"/>
      <c r="D59" s="20"/>
    </row>
    <row r="60" spans="1:4" ht="12.75" customHeight="1">
      <c r="A60" s="34"/>
      <c r="B60" s="18"/>
      <c r="C60" s="19"/>
      <c r="D60" s="20"/>
    </row>
    <row r="61" spans="1:4" ht="12.75" customHeight="1" thickBot="1">
      <c r="A61" s="34"/>
      <c r="B61" s="18"/>
      <c r="C61" s="19"/>
      <c r="D61" s="20"/>
    </row>
    <row r="62" spans="1:4" ht="12.75" customHeight="1" thickBot="1">
      <c r="A62" s="75" t="s">
        <v>24</v>
      </c>
      <c r="B62" s="50" t="s">
        <v>17</v>
      </c>
      <c r="C62" s="51" t="s">
        <v>60</v>
      </c>
      <c r="D62" s="49" t="s">
        <v>2</v>
      </c>
    </row>
    <row r="63" spans="1:4" ht="12.75" customHeight="1" thickBot="1">
      <c r="A63" s="33" t="s">
        <v>46</v>
      </c>
      <c r="B63" s="37">
        <f>SUM(B64:B70)</f>
        <v>18488</v>
      </c>
      <c r="C63" s="52">
        <f>SUM(C64:C71)</f>
        <v>3697.6000000000004</v>
      </c>
      <c r="D63" s="62">
        <f>SUM(D64:D70)</f>
        <v>2958.08</v>
      </c>
    </row>
    <row r="64" spans="1:4" ht="12.75" customHeight="1">
      <c r="A64" s="28" t="s">
        <v>31</v>
      </c>
      <c r="B64" s="40">
        <v>1500</v>
      </c>
      <c r="C64" s="59">
        <f aca="true" t="shared" si="9" ref="C64:C70">SUM(B64/5)</f>
        <v>300</v>
      </c>
      <c r="D64" s="41">
        <f>(B64-C64)/5</f>
        <v>240</v>
      </c>
    </row>
    <row r="65" spans="1:4" ht="12.75" customHeight="1">
      <c r="A65" s="29" t="s">
        <v>70</v>
      </c>
      <c r="B65" s="42">
        <v>1500</v>
      </c>
      <c r="C65" s="59">
        <f t="shared" si="9"/>
        <v>300</v>
      </c>
      <c r="D65" s="38">
        <f>(B65-C65)/5</f>
        <v>240</v>
      </c>
    </row>
    <row r="66" spans="1:4" ht="12.75" customHeight="1">
      <c r="A66" s="29" t="s">
        <v>59</v>
      </c>
      <c r="B66" s="42">
        <v>1500</v>
      </c>
      <c r="C66" s="59">
        <f t="shared" si="9"/>
        <v>300</v>
      </c>
      <c r="D66" s="38">
        <f>(B66-C66)/5</f>
        <v>240</v>
      </c>
    </row>
    <row r="67" spans="1:4" ht="12.75" customHeight="1">
      <c r="A67" s="30" t="s">
        <v>41</v>
      </c>
      <c r="B67" s="43">
        <v>3497</v>
      </c>
      <c r="C67" s="59">
        <f t="shared" si="9"/>
        <v>699.4</v>
      </c>
      <c r="D67" s="44">
        <f aca="true" t="shared" si="10" ref="D67:D70">(B67-C67)/5</f>
        <v>559.52</v>
      </c>
    </row>
    <row r="68" spans="1:4" ht="12.75" customHeight="1">
      <c r="A68" s="30" t="s">
        <v>42</v>
      </c>
      <c r="B68" s="43">
        <v>3497</v>
      </c>
      <c r="C68" s="59">
        <f t="shared" si="9"/>
        <v>699.4</v>
      </c>
      <c r="D68" s="44">
        <f t="shared" si="10"/>
        <v>559.52</v>
      </c>
    </row>
    <row r="69" spans="1:4" ht="12.75" customHeight="1">
      <c r="A69" s="30" t="s">
        <v>43</v>
      </c>
      <c r="B69" s="43">
        <v>3497</v>
      </c>
      <c r="C69" s="59">
        <f t="shared" si="9"/>
        <v>699.4</v>
      </c>
      <c r="D69" s="44">
        <f t="shared" si="10"/>
        <v>559.52</v>
      </c>
    </row>
    <row r="70" spans="1:4" ht="12.75" customHeight="1" thickBot="1">
      <c r="A70" s="45" t="s">
        <v>44</v>
      </c>
      <c r="B70" s="46">
        <v>3497</v>
      </c>
      <c r="C70" s="61">
        <f t="shared" si="9"/>
        <v>699.4</v>
      </c>
      <c r="D70" s="47">
        <f t="shared" si="10"/>
        <v>559.52</v>
      </c>
    </row>
    <row r="71" spans="1:4" ht="12.75" customHeight="1" thickBot="1">
      <c r="A71" s="34"/>
      <c r="B71" s="18"/>
      <c r="C71" s="19"/>
      <c r="D71" s="20"/>
    </row>
    <row r="72" spans="1:4" ht="12.75" customHeight="1" thickBot="1">
      <c r="A72" s="75" t="s">
        <v>24</v>
      </c>
      <c r="B72" s="50" t="s">
        <v>17</v>
      </c>
      <c r="C72" s="51" t="s">
        <v>60</v>
      </c>
      <c r="D72" s="49" t="s">
        <v>2</v>
      </c>
    </row>
    <row r="73" spans="1:4" ht="12.75" customHeight="1" thickBot="1">
      <c r="A73" s="33" t="s">
        <v>47</v>
      </c>
      <c r="B73" s="37">
        <f>SUM(B74:B80)</f>
        <v>18488</v>
      </c>
      <c r="C73" s="52">
        <f>SUM(C74:C81)</f>
        <v>3697.6000000000004</v>
      </c>
      <c r="D73" s="62">
        <f>SUM(D74:D80)</f>
        <v>2958.08</v>
      </c>
    </row>
    <row r="74" spans="1:4" ht="12.75" customHeight="1">
      <c r="A74" s="28" t="s">
        <v>31</v>
      </c>
      <c r="B74" s="40">
        <v>1500</v>
      </c>
      <c r="C74" s="59">
        <f aca="true" t="shared" si="11" ref="C74:C80">SUM(B74/5)</f>
        <v>300</v>
      </c>
      <c r="D74" s="41">
        <f>(B74-C74)/5</f>
        <v>240</v>
      </c>
    </row>
    <row r="75" spans="1:4" ht="12.75" customHeight="1">
      <c r="A75" s="29" t="s">
        <v>70</v>
      </c>
      <c r="B75" s="42">
        <v>1500</v>
      </c>
      <c r="C75" s="59">
        <f t="shared" si="11"/>
        <v>300</v>
      </c>
      <c r="D75" s="38">
        <f>(B75-C75)/5</f>
        <v>240</v>
      </c>
    </row>
    <row r="76" spans="1:4" ht="12.75" customHeight="1">
      <c r="A76" s="29" t="s">
        <v>59</v>
      </c>
      <c r="B76" s="42">
        <v>1500</v>
      </c>
      <c r="C76" s="59">
        <f t="shared" si="11"/>
        <v>300</v>
      </c>
      <c r="D76" s="38">
        <f>(B76-C76)/5</f>
        <v>240</v>
      </c>
    </row>
    <row r="77" spans="1:4" ht="12.75" customHeight="1">
      <c r="A77" s="30" t="s">
        <v>41</v>
      </c>
      <c r="B77" s="43">
        <v>3497</v>
      </c>
      <c r="C77" s="59">
        <f t="shared" si="11"/>
        <v>699.4</v>
      </c>
      <c r="D77" s="44">
        <f aca="true" t="shared" si="12" ref="D77:D80">(B77-C77)/5</f>
        <v>559.52</v>
      </c>
    </row>
    <row r="78" spans="1:4" ht="12.75" customHeight="1">
      <c r="A78" s="30" t="s">
        <v>42</v>
      </c>
      <c r="B78" s="43">
        <v>3497</v>
      </c>
      <c r="C78" s="59">
        <f t="shared" si="11"/>
        <v>699.4</v>
      </c>
      <c r="D78" s="44">
        <f t="shared" si="12"/>
        <v>559.52</v>
      </c>
    </row>
    <row r="79" spans="1:4" ht="12.75" customHeight="1">
      <c r="A79" s="30" t="s">
        <v>43</v>
      </c>
      <c r="B79" s="43">
        <v>3497</v>
      </c>
      <c r="C79" s="59">
        <f t="shared" si="11"/>
        <v>699.4</v>
      </c>
      <c r="D79" s="44">
        <f t="shared" si="12"/>
        <v>559.52</v>
      </c>
    </row>
    <row r="80" spans="1:4" ht="12.75" customHeight="1" thickBot="1">
      <c r="A80" s="45" t="s">
        <v>44</v>
      </c>
      <c r="B80" s="46">
        <v>3497</v>
      </c>
      <c r="C80" s="61">
        <f t="shared" si="11"/>
        <v>699.4</v>
      </c>
      <c r="D80" s="47">
        <f t="shared" si="12"/>
        <v>559.52</v>
      </c>
    </row>
    <row r="81" spans="1:4" ht="12.75" customHeight="1" thickBot="1">
      <c r="A81" s="17"/>
      <c r="B81" s="18"/>
      <c r="C81" s="19"/>
      <c r="D81" s="20"/>
    </row>
    <row r="82" spans="1:4" ht="12.75" customHeight="1" thickBot="1">
      <c r="A82" s="49" t="s">
        <v>24</v>
      </c>
      <c r="B82" s="50" t="s">
        <v>17</v>
      </c>
      <c r="C82" s="51" t="s">
        <v>60</v>
      </c>
      <c r="D82" s="49" t="s">
        <v>2</v>
      </c>
    </row>
    <row r="83" spans="1:4" ht="12.75" customHeight="1" thickBot="1">
      <c r="A83" s="31" t="s">
        <v>51</v>
      </c>
      <c r="B83" s="37">
        <f>SUM(B84:B90)</f>
        <v>11360</v>
      </c>
      <c r="C83" s="52">
        <f>SUM(C84:C91)</f>
        <v>2272</v>
      </c>
      <c r="D83" s="62">
        <f>SUM(D84:D90)</f>
        <v>1817.6</v>
      </c>
    </row>
    <row r="84" spans="1:4" ht="12.75" customHeight="1">
      <c r="A84" s="28" t="s">
        <v>31</v>
      </c>
      <c r="B84" s="40">
        <v>1500</v>
      </c>
      <c r="C84" s="59">
        <f aca="true" t="shared" si="13" ref="C84:C90">SUM(B84/5)</f>
        <v>300</v>
      </c>
      <c r="D84" s="41">
        <f>(B84-C84)/5</f>
        <v>240</v>
      </c>
    </row>
    <row r="85" spans="1:4" ht="12.75" customHeight="1">
      <c r="A85" s="29" t="s">
        <v>70</v>
      </c>
      <c r="B85" s="42">
        <v>1500</v>
      </c>
      <c r="C85" s="59">
        <f t="shared" si="13"/>
        <v>300</v>
      </c>
      <c r="D85" s="38">
        <f>(B85-C85)/5</f>
        <v>240</v>
      </c>
    </row>
    <row r="86" spans="1:4" ht="12.75" customHeight="1">
      <c r="A86" s="29" t="s">
        <v>59</v>
      </c>
      <c r="B86" s="42">
        <v>1500</v>
      </c>
      <c r="C86" s="59">
        <f t="shared" si="13"/>
        <v>300</v>
      </c>
      <c r="D86" s="38">
        <f>(B86-C86)/5</f>
        <v>240</v>
      </c>
    </row>
    <row r="87" spans="1:4" ht="12.75" customHeight="1">
      <c r="A87" s="30" t="s">
        <v>48</v>
      </c>
      <c r="B87" s="43">
        <v>1938</v>
      </c>
      <c r="C87" s="59">
        <f t="shared" si="13"/>
        <v>387.6</v>
      </c>
      <c r="D87" s="44">
        <f aca="true" t="shared" si="14" ref="D87:D88">(B87-C87)/5</f>
        <v>310.08000000000004</v>
      </c>
    </row>
    <row r="88" spans="1:4" ht="12.75" customHeight="1">
      <c r="A88" s="30" t="s">
        <v>49</v>
      </c>
      <c r="B88" s="43">
        <v>1938</v>
      </c>
      <c r="C88" s="59">
        <f t="shared" si="13"/>
        <v>387.6</v>
      </c>
      <c r="D88" s="44">
        <f t="shared" si="14"/>
        <v>310.08000000000004</v>
      </c>
    </row>
    <row r="89" spans="1:4" ht="12.75" customHeight="1">
      <c r="A89" s="30" t="s">
        <v>50</v>
      </c>
      <c r="B89" s="43">
        <v>1684</v>
      </c>
      <c r="C89" s="59">
        <f t="shared" si="13"/>
        <v>336.8</v>
      </c>
      <c r="D89" s="44">
        <f>(B89-C89)/5</f>
        <v>269.44</v>
      </c>
    </row>
    <row r="90" spans="1:4" ht="12.75" customHeight="1" thickBot="1">
      <c r="A90" s="39" t="s">
        <v>33</v>
      </c>
      <c r="B90" s="46">
        <v>1300</v>
      </c>
      <c r="C90" s="61">
        <f t="shared" si="13"/>
        <v>260</v>
      </c>
      <c r="D90" s="47">
        <f>(B90-C90)/5</f>
        <v>208</v>
      </c>
    </row>
    <row r="91" spans="2:4" ht="12.75" customHeight="1" thickBot="1">
      <c r="B91" s="18"/>
      <c r="C91" s="19"/>
      <c r="D91" s="20"/>
    </row>
    <row r="92" spans="1:4" ht="12.75" customHeight="1" thickBot="1">
      <c r="A92" s="49" t="s">
        <v>24</v>
      </c>
      <c r="B92" s="50" t="s">
        <v>17</v>
      </c>
      <c r="C92" s="51" t="s">
        <v>60</v>
      </c>
      <c r="D92" s="49" t="s">
        <v>2</v>
      </c>
    </row>
    <row r="93" spans="1:7" ht="12.75" customHeight="1" thickBot="1">
      <c r="A93" s="35" t="s">
        <v>52</v>
      </c>
      <c r="B93" s="26">
        <f>SUM(B94:B100)</f>
        <v>12405</v>
      </c>
      <c r="C93" s="52">
        <f>SUM(C94:C101)</f>
        <v>2481</v>
      </c>
      <c r="D93" s="62">
        <f>SUM(D94:D100)</f>
        <v>1984.7999999999997</v>
      </c>
      <c r="F93" s="54"/>
      <c r="G93" s="54"/>
    </row>
    <row r="94" spans="1:7" ht="12.75" customHeight="1">
      <c r="A94" s="28" t="s">
        <v>31</v>
      </c>
      <c r="B94" s="40">
        <v>1500</v>
      </c>
      <c r="C94" s="59">
        <f aca="true" t="shared" si="15" ref="C94:C100">SUM(B94/5)</f>
        <v>300</v>
      </c>
      <c r="D94" s="41">
        <f>(B94-C94)/5</f>
        <v>240</v>
      </c>
      <c r="F94" s="54"/>
      <c r="G94" s="55"/>
    </row>
    <row r="95" spans="1:7" ht="12.75" customHeight="1">
      <c r="A95" s="29" t="s">
        <v>70</v>
      </c>
      <c r="B95" s="42">
        <v>1500</v>
      </c>
      <c r="C95" s="59">
        <f t="shared" si="15"/>
        <v>300</v>
      </c>
      <c r="D95" s="38">
        <f>(B95-C95)/5</f>
        <v>240</v>
      </c>
      <c r="F95" s="54"/>
      <c r="G95" s="55"/>
    </row>
    <row r="96" spans="1:7" ht="12.75" customHeight="1">
      <c r="A96" s="29" t="s">
        <v>32</v>
      </c>
      <c r="B96" s="42">
        <v>1500</v>
      </c>
      <c r="C96" s="59">
        <f t="shared" si="15"/>
        <v>300</v>
      </c>
      <c r="D96" s="38">
        <f>(B96-C96)/5</f>
        <v>240</v>
      </c>
      <c r="F96" s="54"/>
      <c r="G96" s="55"/>
    </row>
    <row r="97" spans="1:7" ht="12.75" customHeight="1">
      <c r="A97" s="30" t="s">
        <v>55</v>
      </c>
      <c r="B97" s="43">
        <v>1977</v>
      </c>
      <c r="C97" s="59">
        <f t="shared" si="15"/>
        <v>395.4</v>
      </c>
      <c r="D97" s="44">
        <f>(B97-C97)/5</f>
        <v>316.32</v>
      </c>
      <c r="F97" s="54"/>
      <c r="G97" s="55"/>
    </row>
    <row r="98" spans="1:7" ht="12.75" customHeight="1">
      <c r="A98" s="30" t="s">
        <v>56</v>
      </c>
      <c r="B98" s="43">
        <v>1976</v>
      </c>
      <c r="C98" s="59">
        <f t="shared" si="15"/>
        <v>395.2</v>
      </c>
      <c r="D98" s="44">
        <f aca="true" t="shared" si="16" ref="D98:D100">(B98-C98)/5</f>
        <v>316.15999999999997</v>
      </c>
      <c r="F98" s="54"/>
      <c r="G98" s="55"/>
    </row>
    <row r="99" spans="1:7" ht="12.75" customHeight="1">
      <c r="A99" s="30" t="s">
        <v>57</v>
      </c>
      <c r="B99" s="43">
        <v>1976</v>
      </c>
      <c r="C99" s="59">
        <f t="shared" si="15"/>
        <v>395.2</v>
      </c>
      <c r="D99" s="44">
        <f t="shared" si="16"/>
        <v>316.15999999999997</v>
      </c>
      <c r="F99" s="54"/>
      <c r="G99" s="55"/>
    </row>
    <row r="100" spans="1:7" ht="12.75" customHeight="1" thickBot="1">
      <c r="A100" s="45" t="s">
        <v>58</v>
      </c>
      <c r="B100" s="46">
        <v>1976</v>
      </c>
      <c r="C100" s="61">
        <f t="shared" si="15"/>
        <v>395.2</v>
      </c>
      <c r="D100" s="47">
        <f t="shared" si="16"/>
        <v>316.15999999999997</v>
      </c>
      <c r="F100" s="54"/>
      <c r="G100" s="58"/>
    </row>
    <row r="101" spans="6:7" ht="12.75" customHeight="1" thickBot="1">
      <c r="F101" s="54"/>
      <c r="G101" s="55"/>
    </row>
    <row r="102" spans="1:7" ht="12.75" customHeight="1" thickBot="1">
      <c r="A102" s="49" t="s">
        <v>24</v>
      </c>
      <c r="B102" s="50" t="s">
        <v>17</v>
      </c>
      <c r="C102" s="51" t="s">
        <v>60</v>
      </c>
      <c r="D102" s="49" t="s">
        <v>2</v>
      </c>
      <c r="F102" s="54"/>
      <c r="G102" s="54"/>
    </row>
    <row r="103" spans="1:4" ht="12.75" customHeight="1" thickBot="1">
      <c r="A103" s="35" t="s">
        <v>53</v>
      </c>
      <c r="B103" s="26">
        <f>SUM(B104:B110)</f>
        <v>12405</v>
      </c>
      <c r="C103" s="52">
        <f>SUM(C104:C111)</f>
        <v>2481</v>
      </c>
      <c r="D103" s="62">
        <f>SUM(D104:D110)</f>
        <v>1984.7999999999997</v>
      </c>
    </row>
    <row r="104" spans="1:4" ht="12.75" customHeight="1">
      <c r="A104" s="28" t="s">
        <v>31</v>
      </c>
      <c r="B104" s="40">
        <v>1500</v>
      </c>
      <c r="C104" s="59">
        <f aca="true" t="shared" si="17" ref="C104:C110">SUM(B104/5)</f>
        <v>300</v>
      </c>
      <c r="D104" s="41">
        <f>(B104-C104)/5</f>
        <v>240</v>
      </c>
    </row>
    <row r="105" spans="1:4" ht="12.75" customHeight="1">
      <c r="A105" s="29" t="s">
        <v>70</v>
      </c>
      <c r="B105" s="42">
        <v>1500</v>
      </c>
      <c r="C105" s="59">
        <f t="shared" si="17"/>
        <v>300</v>
      </c>
      <c r="D105" s="38">
        <f>(B105-C105)/5</f>
        <v>240</v>
      </c>
    </row>
    <row r="106" spans="1:4" ht="12.75" customHeight="1">
      <c r="A106" s="29" t="s">
        <v>32</v>
      </c>
      <c r="B106" s="42">
        <v>1500</v>
      </c>
      <c r="C106" s="59">
        <f t="shared" si="17"/>
        <v>300</v>
      </c>
      <c r="D106" s="38">
        <f>(B106-C106)/5</f>
        <v>240</v>
      </c>
    </row>
    <row r="107" spans="1:4" ht="12.75" customHeight="1">
      <c r="A107" s="30" t="s">
        <v>55</v>
      </c>
      <c r="B107" s="43">
        <v>1977</v>
      </c>
      <c r="C107" s="59">
        <f t="shared" si="17"/>
        <v>395.4</v>
      </c>
      <c r="D107" s="44">
        <f>(B107-C107)/5</f>
        <v>316.32</v>
      </c>
    </row>
    <row r="108" spans="1:4" ht="12.75" customHeight="1">
      <c r="A108" s="30" t="s">
        <v>56</v>
      </c>
      <c r="B108" s="43">
        <v>1976</v>
      </c>
      <c r="C108" s="59">
        <f t="shared" si="17"/>
        <v>395.2</v>
      </c>
      <c r="D108" s="44">
        <f aca="true" t="shared" si="18" ref="D108:D110">(B108-C108)/5</f>
        <v>316.15999999999997</v>
      </c>
    </row>
    <row r="109" spans="1:4" ht="12.75" customHeight="1">
      <c r="A109" s="30" t="s">
        <v>57</v>
      </c>
      <c r="B109" s="43">
        <v>1976</v>
      </c>
      <c r="C109" s="59">
        <f t="shared" si="17"/>
        <v>395.2</v>
      </c>
      <c r="D109" s="44">
        <f t="shared" si="18"/>
        <v>316.15999999999997</v>
      </c>
    </row>
    <row r="110" spans="1:4" ht="12.75" customHeight="1" thickBot="1">
      <c r="A110" s="45" t="s">
        <v>58</v>
      </c>
      <c r="B110" s="46">
        <v>1976</v>
      </c>
      <c r="C110" s="61">
        <f t="shared" si="17"/>
        <v>395.2</v>
      </c>
      <c r="D110" s="47">
        <f t="shared" si="18"/>
        <v>316.15999999999997</v>
      </c>
    </row>
    <row r="111" ht="12.75" customHeight="1" thickBot="1"/>
    <row r="112" spans="1:4" ht="12.75" customHeight="1" thickBot="1">
      <c r="A112" s="49" t="s">
        <v>24</v>
      </c>
      <c r="B112" s="50" t="s">
        <v>17</v>
      </c>
      <c r="C112" s="51" t="s">
        <v>60</v>
      </c>
      <c r="D112" s="49" t="s">
        <v>2</v>
      </c>
    </row>
    <row r="113" spans="1:4" ht="12.75" customHeight="1" thickBot="1">
      <c r="A113" s="35" t="s">
        <v>54</v>
      </c>
      <c r="B113" s="26">
        <f>SUM(B114:B120)</f>
        <v>12405</v>
      </c>
      <c r="C113" s="52">
        <f>SUM(C114:C121)</f>
        <v>2481</v>
      </c>
      <c r="D113" s="62">
        <f>SUM(D114:D120)</f>
        <v>1984.7999999999997</v>
      </c>
    </row>
    <row r="114" spans="1:4" ht="12.75" customHeight="1">
      <c r="A114" s="28" t="s">
        <v>31</v>
      </c>
      <c r="B114" s="40">
        <v>1500</v>
      </c>
      <c r="C114" s="59">
        <f aca="true" t="shared" si="19" ref="C114:C120">SUM(B114/5)</f>
        <v>300</v>
      </c>
      <c r="D114" s="41">
        <f>(B114-C114)/5</f>
        <v>240</v>
      </c>
    </row>
    <row r="115" spans="1:4" ht="12.75" customHeight="1">
      <c r="A115" s="29" t="s">
        <v>70</v>
      </c>
      <c r="B115" s="42">
        <v>1500</v>
      </c>
      <c r="C115" s="59">
        <f t="shared" si="19"/>
        <v>300</v>
      </c>
      <c r="D115" s="38">
        <f>(B115-C115)/5</f>
        <v>240</v>
      </c>
    </row>
    <row r="116" spans="1:4" ht="12.75" customHeight="1">
      <c r="A116" s="29" t="s">
        <v>32</v>
      </c>
      <c r="B116" s="42">
        <v>1500</v>
      </c>
      <c r="C116" s="59">
        <f t="shared" si="19"/>
        <v>300</v>
      </c>
      <c r="D116" s="38">
        <f>(B116-C116)/5</f>
        <v>240</v>
      </c>
    </row>
    <row r="117" spans="1:4" ht="12.75" customHeight="1">
      <c r="A117" s="30" t="s">
        <v>55</v>
      </c>
      <c r="B117" s="43">
        <v>1977</v>
      </c>
      <c r="C117" s="59">
        <f t="shared" si="19"/>
        <v>395.4</v>
      </c>
      <c r="D117" s="44">
        <f>(B117-C117)/5</f>
        <v>316.32</v>
      </c>
    </row>
    <row r="118" spans="1:4" ht="12.75" customHeight="1">
      <c r="A118" s="30" t="s">
        <v>56</v>
      </c>
      <c r="B118" s="43">
        <v>1976</v>
      </c>
      <c r="C118" s="59">
        <f t="shared" si="19"/>
        <v>395.2</v>
      </c>
      <c r="D118" s="44">
        <f aca="true" t="shared" si="20" ref="D118:D120">(B118-C118)/5</f>
        <v>316.15999999999997</v>
      </c>
    </row>
    <row r="119" spans="1:4" ht="12.75" customHeight="1">
      <c r="A119" s="30" t="s">
        <v>57</v>
      </c>
      <c r="B119" s="43">
        <v>1976</v>
      </c>
      <c r="C119" s="59">
        <f t="shared" si="19"/>
        <v>395.2</v>
      </c>
      <c r="D119" s="44">
        <f t="shared" si="20"/>
        <v>316.15999999999997</v>
      </c>
    </row>
    <row r="120" spans="1:4" ht="12.75" customHeight="1" thickBot="1">
      <c r="A120" s="45" t="s">
        <v>58</v>
      </c>
      <c r="B120" s="46">
        <v>1976</v>
      </c>
      <c r="C120" s="61">
        <f t="shared" si="19"/>
        <v>395.2</v>
      </c>
      <c r="D120" s="47">
        <f t="shared" si="20"/>
        <v>316.15999999999997</v>
      </c>
    </row>
    <row r="121" ht="12.75" customHeight="1"/>
    <row r="122" spans="1:6" ht="12.75" customHeight="1" thickBot="1">
      <c r="A122" s="65"/>
      <c r="B122" s="66"/>
      <c r="C122" s="66"/>
      <c r="D122" s="67"/>
      <c r="F122" s="54"/>
    </row>
    <row r="123" spans="1:6" ht="12.75" customHeight="1" thickBot="1">
      <c r="A123" s="49" t="s">
        <v>24</v>
      </c>
      <c r="B123" s="50" t="s">
        <v>17</v>
      </c>
      <c r="C123" s="51" t="s">
        <v>60</v>
      </c>
      <c r="D123" s="49" t="s">
        <v>2</v>
      </c>
      <c r="F123" s="54"/>
    </row>
    <row r="124" spans="1:6" ht="12.75" customHeight="1" thickBot="1">
      <c r="A124" s="68" t="s">
        <v>65</v>
      </c>
      <c r="B124" s="26">
        <f>SUM(B125:B131)</f>
        <v>5569</v>
      </c>
      <c r="C124" s="52">
        <f>SUM(C125:C131)</f>
        <v>1113.8</v>
      </c>
      <c r="D124" s="62">
        <f>SUM(D125:D131)</f>
        <v>891.04</v>
      </c>
      <c r="F124" s="54"/>
    </row>
    <row r="125" spans="1:6" ht="12.75" customHeight="1">
      <c r="A125" s="28" t="s">
        <v>66</v>
      </c>
      <c r="B125" s="40">
        <v>1393</v>
      </c>
      <c r="C125" s="69">
        <f aca="true" t="shared" si="21" ref="C125:C128">SUM(B125/5)</f>
        <v>278.6</v>
      </c>
      <c r="D125" s="41">
        <f>(B125-C125)/5</f>
        <v>222.88000000000002</v>
      </c>
      <c r="F125" s="54"/>
    </row>
    <row r="126" spans="1:6" ht="12.75" customHeight="1">
      <c r="A126" s="29" t="s">
        <v>67</v>
      </c>
      <c r="B126" s="42">
        <v>1392</v>
      </c>
      <c r="C126" s="59">
        <f t="shared" si="21"/>
        <v>278.4</v>
      </c>
      <c r="D126" s="38">
        <f>(B126-C126)/5</f>
        <v>222.71999999999997</v>
      </c>
      <c r="F126" s="54"/>
    </row>
    <row r="127" spans="1:6" ht="12.75" customHeight="1">
      <c r="A127" s="29" t="s">
        <v>68</v>
      </c>
      <c r="B127" s="42">
        <v>1392</v>
      </c>
      <c r="C127" s="59">
        <f t="shared" si="21"/>
        <v>278.4</v>
      </c>
      <c r="D127" s="38">
        <f>(B127-C127)/5</f>
        <v>222.71999999999997</v>
      </c>
      <c r="F127" s="54"/>
    </row>
    <row r="128" spans="1:6" ht="12.75" customHeight="1" thickBot="1">
      <c r="A128" s="70" t="s">
        <v>69</v>
      </c>
      <c r="B128" s="71">
        <v>1392</v>
      </c>
      <c r="C128" s="61">
        <f t="shared" si="21"/>
        <v>278.4</v>
      </c>
      <c r="D128" s="72">
        <f>(B128-C128)/5</f>
        <v>222.71999999999997</v>
      </c>
      <c r="F128" s="54"/>
    </row>
    <row r="129" spans="1:6" ht="12.75" customHeight="1">
      <c r="A129" s="65"/>
      <c r="B129" s="66"/>
      <c r="C129" s="66"/>
      <c r="D129" s="67"/>
      <c r="F129" s="54"/>
    </row>
    <row r="130" ht="12.75" customHeight="1"/>
    <row r="131" ht="12.75" customHeight="1"/>
    <row r="132" spans="1:4" ht="12.75" customHeight="1">
      <c r="A132" s="23"/>
      <c r="B132" s="24"/>
      <c r="C132" s="21"/>
      <c r="D132" s="25"/>
    </row>
    <row r="133" spans="1:4" ht="12.75" customHeight="1">
      <c r="A133" s="23"/>
      <c r="B133" s="24"/>
      <c r="C133" s="21"/>
      <c r="D133" s="25"/>
    </row>
    <row r="134" spans="1:4" ht="12" customHeight="1">
      <c r="A134" s="63" t="s">
        <v>8</v>
      </c>
      <c r="B134" s="8"/>
      <c r="C134" s="8"/>
      <c r="D134" s="8"/>
    </row>
    <row r="135" spans="1:4" ht="12" customHeight="1">
      <c r="A135" s="12" t="s">
        <v>9</v>
      </c>
      <c r="B135" s="8"/>
      <c r="C135" s="8"/>
      <c r="D135" s="8"/>
    </row>
    <row r="136" spans="1:4" ht="12" customHeight="1">
      <c r="A136" s="8" t="s">
        <v>10</v>
      </c>
      <c r="B136" s="13">
        <v>150</v>
      </c>
      <c r="C136" s="13"/>
      <c r="D136" s="8"/>
    </row>
    <row r="137" spans="1:2" ht="12.75">
      <c r="A137" s="10" t="s">
        <v>27</v>
      </c>
      <c r="B137" s="11">
        <v>50</v>
      </c>
    </row>
    <row r="138" spans="1:2" ht="12.75">
      <c r="A138" s="2" t="s">
        <v>64</v>
      </c>
      <c r="B138" s="11"/>
    </row>
    <row r="139" spans="1:2" ht="12.75">
      <c r="A139" s="8" t="s">
        <v>28</v>
      </c>
      <c r="B139" s="11">
        <v>0.8</v>
      </c>
    </row>
    <row r="140" spans="1:2" ht="12.75">
      <c r="A140" s="8" t="s">
        <v>29</v>
      </c>
      <c r="B140" s="11" t="s">
        <v>30</v>
      </c>
    </row>
    <row r="141" spans="1:4" ht="11.1" customHeight="1">
      <c r="A141" s="14"/>
      <c r="B141" s="8"/>
      <c r="C141" s="15"/>
      <c r="D141" s="8"/>
    </row>
    <row r="142" spans="1:4" ht="12" customHeight="1">
      <c r="A142" s="6" t="s">
        <v>11</v>
      </c>
      <c r="B142" s="8"/>
      <c r="C142" s="8"/>
      <c r="D142" s="8"/>
    </row>
    <row r="143" spans="1:4" ht="12" customHeight="1">
      <c r="A143" s="77" t="s">
        <v>18</v>
      </c>
      <c r="B143" s="77"/>
      <c r="C143" s="77"/>
      <c r="D143" s="77"/>
    </row>
    <row r="144" spans="1:4" ht="11.1" customHeight="1">
      <c r="A144" s="16"/>
      <c r="B144" s="16"/>
      <c r="C144" s="16"/>
      <c r="D144" s="16"/>
    </row>
    <row r="145" spans="1:4" ht="12" customHeight="1">
      <c r="A145" s="7" t="s">
        <v>3</v>
      </c>
      <c r="B145" s="8"/>
      <c r="C145" s="8"/>
      <c r="D145" s="8"/>
    </row>
    <row r="146" spans="1:4" ht="12" customHeight="1">
      <c r="A146" s="9" t="s">
        <v>4</v>
      </c>
      <c r="B146" s="8"/>
      <c r="C146" s="8"/>
      <c r="D146" s="8"/>
    </row>
    <row r="147" spans="1:4" ht="12" customHeight="1">
      <c r="A147" s="9" t="s">
        <v>12</v>
      </c>
      <c r="B147" s="8"/>
      <c r="C147" s="8"/>
      <c r="D147" s="8"/>
    </row>
    <row r="148" spans="1:4" ht="12" customHeight="1">
      <c r="A148" s="9" t="s">
        <v>5</v>
      </c>
      <c r="B148" s="8"/>
      <c r="C148" s="8"/>
      <c r="D148" s="8"/>
    </row>
    <row r="149" spans="1:4" ht="12" customHeight="1">
      <c r="A149" s="9" t="s">
        <v>6</v>
      </c>
      <c r="B149" s="8"/>
      <c r="C149" s="8"/>
      <c r="D149" s="8"/>
    </row>
    <row r="150" spans="1:4" ht="12" customHeight="1">
      <c r="A150" s="9" t="s">
        <v>13</v>
      </c>
      <c r="B150" s="8"/>
      <c r="C150" s="8"/>
      <c r="D150" s="8"/>
    </row>
    <row r="151" spans="1:4" ht="12" customHeight="1">
      <c r="A151" s="9" t="s">
        <v>14</v>
      </c>
      <c r="B151" s="8"/>
      <c r="C151" s="8"/>
      <c r="D151" s="8"/>
    </row>
    <row r="152" spans="1:4" ht="12" customHeight="1">
      <c r="A152" s="9" t="s">
        <v>15</v>
      </c>
      <c r="B152" s="8"/>
      <c r="C152" s="8"/>
      <c r="D152" s="8"/>
    </row>
    <row r="153" spans="1:4" ht="12" customHeight="1">
      <c r="A153" s="9" t="s">
        <v>16</v>
      </c>
      <c r="B153" s="8"/>
      <c r="C153" s="8"/>
      <c r="D153" s="8"/>
    </row>
    <row r="154" spans="1:4" ht="12" customHeight="1">
      <c r="A154" s="9"/>
      <c r="B154" s="8"/>
      <c r="C154" s="8"/>
      <c r="D154" s="8"/>
    </row>
    <row r="155" ht="12.75">
      <c r="A155" s="7" t="s">
        <v>61</v>
      </c>
    </row>
    <row r="156" ht="12.75">
      <c r="A156" s="9" t="s">
        <v>62</v>
      </c>
    </row>
    <row r="158" ht="12.75">
      <c r="A158" s="14" t="s">
        <v>63</v>
      </c>
    </row>
    <row r="163" ht="12.75">
      <c r="A163" s="73" t="s">
        <v>71</v>
      </c>
    </row>
    <row r="164" ht="12.75">
      <c r="A164" s="74" t="s">
        <v>72</v>
      </c>
    </row>
    <row r="165" ht="12.75">
      <c r="A165" s="2" t="s">
        <v>76</v>
      </c>
    </row>
    <row r="166" ht="12.75">
      <c r="A166" s="74" t="s">
        <v>73</v>
      </c>
    </row>
    <row r="167" ht="12.75">
      <c r="A167" s="74" t="s">
        <v>77</v>
      </c>
    </row>
    <row r="168" ht="12.75">
      <c r="A168" s="74" t="s">
        <v>74</v>
      </c>
    </row>
    <row r="169" ht="12.75">
      <c r="A169" s="74" t="s">
        <v>79</v>
      </c>
    </row>
    <row r="171" ht="12.75">
      <c r="A171" s="74" t="s">
        <v>75</v>
      </c>
    </row>
  </sheetData>
  <mergeCells count="2">
    <mergeCell ref="A13:D13"/>
    <mergeCell ref="A143:D143"/>
  </mergeCells>
  <printOptions/>
  <pageMargins left="0.7480314960629921" right="0.7480314960629921" top="0.7874015748031497" bottom="0.4724409448818898" header="0.5118110236220472" footer="0.5118110236220472"/>
  <pageSetup horizontalDpi="600" verticalDpi="600" orientation="portrait" paperSize="9" r:id="rId2"/>
  <headerFooter alignWithMargins="0">
    <oddFooter>&amp;L&amp;8Roodepoort Campus - NC(V) Class Fees 2022 - Full Time / Part Time&amp;C&amp;8                                          2022-09-09&amp;R&amp;8Page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HP Inc.</cp:lastModifiedBy>
  <cp:lastPrinted>2022-11-28T07:01:02Z</cp:lastPrinted>
  <dcterms:created xsi:type="dcterms:W3CDTF">2009-10-20T08:53:36Z</dcterms:created>
  <dcterms:modified xsi:type="dcterms:W3CDTF">2023-01-11T06:25:33Z</dcterms:modified>
  <cp:category/>
  <cp:version/>
  <cp:contentType/>
  <cp:contentStatus/>
</cp:coreProperties>
</file>