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George Tabor" sheetId="1" r:id="rId1"/>
  </sheets>
  <definedNames/>
  <calcPr calcId="162913"/>
</workbook>
</file>

<file path=xl/sharedStrings.xml><?xml version="1.0" encoding="utf-8"?>
<sst xmlns="http://schemas.openxmlformats.org/spreadsheetml/2006/main" count="289" uniqueCount="115">
  <si>
    <t>George Tabor Campus</t>
  </si>
  <si>
    <t>E-mail:  gtabor@swgc.co.za</t>
  </si>
  <si>
    <r>
      <t>Please note</t>
    </r>
    <r>
      <rPr>
        <b/>
        <sz val="9"/>
        <rFont val="Arial"/>
        <family val="2"/>
      </rPr>
      <t>:</t>
    </r>
  </si>
  <si>
    <t>GEORGE TABOR CAMPUS</t>
  </si>
  <si>
    <t>INSTALMENTS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</si>
  <si>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</si>
  <si>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</si>
  <si>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</si>
  <si>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</si>
  <si>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</si>
  <si>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</si>
  <si>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</si>
  <si>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</si>
  <si>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</si>
  <si>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</si>
  <si>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</si>
  <si>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</si>
  <si>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</si>
  <si>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</si>
  <si>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</si>
  <si>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</si>
  <si>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PROGRAMMES</t>
  </si>
  <si>
    <t xml:space="preserve">DEPOSIT </t>
  </si>
  <si>
    <t>1440 Mncube Drive</t>
  </si>
  <si>
    <t>Dube Village  1800</t>
  </si>
  <si>
    <t xml:space="preserve">Fax: 011 982 5543 </t>
  </si>
  <si>
    <t>Student card is free, but if card is lost student pay</t>
  </si>
  <si>
    <t>Photo copies</t>
  </si>
  <si>
    <t>Re-issue of Books</t>
  </si>
  <si>
    <t>Cost price plus 15%</t>
  </si>
  <si>
    <t>Fundamentals: English First Additional Lang</t>
  </si>
  <si>
    <t>Fundamentals: Life Orientation</t>
  </si>
  <si>
    <t>Fundamentals: Mathematics</t>
  </si>
  <si>
    <t>Introduction to Information Systems</t>
  </si>
  <si>
    <t>Electronics</t>
  </si>
  <si>
    <t>Introduction to System Development</t>
  </si>
  <si>
    <t>System Analysis and Design</t>
  </si>
  <si>
    <t>Computer Hardware and Software</t>
  </si>
  <si>
    <t>Principles of Computer Programming</t>
  </si>
  <si>
    <t>Data Communication and Networking</t>
  </si>
  <si>
    <t>Computer Programming</t>
  </si>
  <si>
    <t>Fundamentals: Mathematical Literacy</t>
  </si>
  <si>
    <t>Introduction to Governance</t>
  </si>
  <si>
    <t>Introduction to Law</t>
  </si>
  <si>
    <t>Principles of Criminal Justice</t>
  </si>
  <si>
    <t>Governance</t>
  </si>
  <si>
    <t>Criminal Law</t>
  </si>
  <si>
    <t>Criminal Justice Structures &amp; Mandates</t>
  </si>
  <si>
    <t>Law Procedures &amp; Evidence</t>
  </si>
  <si>
    <t>Criminal Justice Process</t>
  </si>
  <si>
    <t>Fundamentals: English First Additional Language</t>
  </si>
  <si>
    <t>Science of Tourism</t>
  </si>
  <si>
    <t>Sustainable Tourism in SA</t>
  </si>
  <si>
    <t>Client Services and Human Relations</t>
  </si>
  <si>
    <t>Tourism Operations (O)</t>
  </si>
  <si>
    <t>Sustainable Tourism in SA and Regional Travel</t>
  </si>
  <si>
    <t>Sustainable Tourism in SA and International Travel</t>
  </si>
  <si>
    <t>TOURISM L2</t>
  </si>
  <si>
    <t>TOURISM L3</t>
  </si>
  <si>
    <t>TOURISM L4</t>
  </si>
  <si>
    <t>SAFETY IN SOCIETY L2</t>
  </si>
  <si>
    <t>SAFETY IN SOCIETY L3</t>
  </si>
  <si>
    <t>SAFETY IN SOCIETY L4</t>
  </si>
  <si>
    <t>5 X 200.00</t>
  </si>
  <si>
    <t>INFORM TECH AND COMPUTER SCIENCE L2</t>
  </si>
  <si>
    <t>INFORM TECH AND COMPUTER SCIENCE L3</t>
  </si>
  <si>
    <t>INFORM TECH AND COMPUTER SCIENCE L4</t>
  </si>
  <si>
    <t>Electronic Control and Digital Electronics (O)</t>
  </si>
  <si>
    <t>5 X 623.00</t>
  </si>
  <si>
    <t>PRIMARY AGRICULTURE L2</t>
  </si>
  <si>
    <t>Soil Science</t>
  </si>
  <si>
    <t>Plant Production</t>
  </si>
  <si>
    <t>Animal Production</t>
  </si>
  <si>
    <t>Agribusiness</t>
  </si>
  <si>
    <t>PRIMARY AGRICULTURE L3</t>
  </si>
  <si>
    <t>PRIMARY AGRICULTURE L4</t>
  </si>
  <si>
    <t>TRANSPORT AND LOGISTICS L2</t>
  </si>
  <si>
    <t>Applied Policing (O)</t>
  </si>
  <si>
    <t>Theory of Policing Practices (O)</t>
  </si>
  <si>
    <t>Freight Logistics</t>
  </si>
  <si>
    <t>Transport Economics</t>
  </si>
  <si>
    <t>Transport Operations</t>
  </si>
  <si>
    <t>Project Manangement</t>
  </si>
  <si>
    <t>5 X 145.00</t>
  </si>
  <si>
    <t>TRANSPORT AND LOGISTICS L4</t>
  </si>
  <si>
    <t>TRANSPORT AND LOGISTICS L3</t>
  </si>
  <si>
    <t>Entrepreneurship</t>
  </si>
  <si>
    <r>
      <t xml:space="preserve">Multimedia Contents (O)   </t>
    </r>
    <r>
      <rPr>
        <b/>
        <i/>
        <sz val="9"/>
        <color indexed="10"/>
        <rFont val="Arial"/>
        <family val="2"/>
      </rPr>
      <t>OR</t>
    </r>
  </si>
  <si>
    <r>
      <t xml:space="preserve">Multimedia Basics (O)  </t>
    </r>
    <r>
      <rPr>
        <b/>
        <i/>
        <sz val="9"/>
        <color rgb="FFFF0000"/>
        <rFont val="Arial"/>
        <family val="2"/>
      </rPr>
      <t>OR</t>
    </r>
  </si>
  <si>
    <r>
      <t xml:space="preserve">Multimedia Service (O)   </t>
    </r>
    <r>
      <rPr>
        <b/>
        <i/>
        <sz val="9"/>
        <color indexed="10"/>
        <rFont val="Arial"/>
        <family val="2"/>
      </rPr>
      <t>OR</t>
    </r>
  </si>
  <si>
    <t>Criminology (O)</t>
  </si>
  <si>
    <t>Introduction to Policing Practices (O)</t>
  </si>
  <si>
    <t xml:space="preserve">20% DEPOSIT </t>
  </si>
  <si>
    <r>
      <t xml:space="preserve">Entrepreneurship (O)  </t>
    </r>
    <r>
      <rPr>
        <b/>
        <i/>
        <sz val="9"/>
        <color rgb="FFFF0000"/>
        <rFont val="Arial"/>
        <family val="2"/>
      </rPr>
      <t>OR</t>
    </r>
  </si>
  <si>
    <r>
      <t xml:space="preserve">Project Management (O)  </t>
    </r>
    <r>
      <rPr>
        <b/>
        <i/>
        <sz val="9"/>
        <color rgb="FFFF0000"/>
        <rFont val="Arial"/>
        <family val="2"/>
      </rPr>
      <t>OR</t>
    </r>
  </si>
  <si>
    <t>1.      Full fees per subject paid on registration.</t>
  </si>
  <si>
    <r>
      <t>E &amp; O E</t>
    </r>
    <r>
      <rPr>
        <sz val="10"/>
        <rFont val="Arial"/>
        <family val="2"/>
      </rPr>
      <t xml:space="preserve">  -  Errors and Omissions Excepted</t>
    </r>
  </si>
  <si>
    <t>Plankomat card is free, students must load own money</t>
  </si>
  <si>
    <t>Fundamentals: Life Skills and Computer Literacy</t>
  </si>
  <si>
    <t>Farm Planning and Mechanisation</t>
  </si>
  <si>
    <t>Advanced Plant Production</t>
  </si>
  <si>
    <t>NC(V) CLASS FEES 2023 - FULL TIME / PART TIME</t>
  </si>
  <si>
    <t>BANK DETAILS:</t>
  </si>
  <si>
    <t>PART TIME STUDIES:</t>
  </si>
  <si>
    <t>CONDITIONS REGARDING INSTALMENTS: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</si>
  <si>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</si>
  <si>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George Tabor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</si>
  <si>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</si>
  <si>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200057375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</si>
  <si>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</si>
  <si>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</si>
  <si>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t>Branch Code:</t>
    </r>
    <r>
      <rPr>
        <sz val="10"/>
        <rFont val="Arial"/>
        <family val="2"/>
      </rPr>
      <t xml:space="preserve"> 006005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</si>
  <si>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</si>
  <si>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Tel:  010 141 5000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</si>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</sst>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2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5" fontId="0" fillId="0" borderId="9" xfId="0" applyNumberFormat="1" applyFont="1" applyBorder="1" applyAlignment="1">
      <alignment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14" fillId="0" borderId="4" xfId="0" applyNumberFormat="1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5" fillId="0" borderId="3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vertical="center" wrapText="1"/>
    </xf>
    <xf numFmtId="165" fontId="5" fillId="0" borderId="16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165" fontId="5" fillId="0" borderId="22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12" fillId="0" borderId="23" xfId="0" applyNumberFormat="1" applyFont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 wrapText="1"/>
    </xf>
    <xf numFmtId="165" fontId="5" fillId="0" borderId="4" xfId="0" applyNumberFormat="1" applyFont="1" applyBorder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1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 wrapText="1"/>
    </xf>
    <xf numFmtId="165" fontId="12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6" fillId="0" borderId="0" xfId="0" applyFont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3" xfId="0" applyNumberFormat="1" applyFont="1" applyBorder="1"/>
    <xf numFmtId="165" fontId="5" fillId="0" borderId="6" xfId="0" applyNumberFormat="1" applyFont="1" applyBorder="1"/>
    <xf numFmtId="165" fontId="5" fillId="0" borderId="23" xfId="0" applyNumberFormat="1" applyFont="1" applyBorder="1"/>
    <xf numFmtId="165" fontId="12" fillId="0" borderId="10" xfId="0" applyNumberFormat="1" applyFont="1" applyBorder="1"/>
    <xf numFmtId="0" fontId="21" fillId="0" borderId="0" xfId="0" applyFont="1"/>
    <xf numFmtId="165" fontId="4" fillId="0" borderId="27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2543175</xdr:colOff>
      <xdr:row>0</xdr:row>
      <xdr:rowOff>0</xdr:rowOff>
    </xdr:from>
    <xdr:to>
      <xdr:col>3</xdr:col>
      <xdr:colOff>676275</xdr:colOff>
      <xdr:row>7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43175" y="0"/>
          <a:ext cx="2600325" cy="108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2.00390625" style="0" customWidth="1"/>
    <col min="2" max="2" width="14.28125" style="0" customWidth="1"/>
    <col min="3" max="3" width="10.7109375" style="0" customWidth="1"/>
    <col min="4" max="4" width="13.57421875" style="0" customWidth="1"/>
    <col min="5" max="5" width="5.140625" style="0" customWidth="1"/>
    <col min="6" max="6" width="10.28125" style="0" customWidth="1"/>
  </cols>
  <sheetData>
    <row r="1" spans="1:6" s="1" customFormat="1" ht="11.85" customHeight="1">
      <c r="A1" s="6" t="s">
        <v>0</v>
      </c>
      <c r="B1" s="7"/>
      <c r="C1" s="7"/>
      <c r="D1" s="7"/>
      <c r="E1" s="7"/>
      <c r="F1" s="7"/>
    </row>
    <row r="2" spans="1:6" s="1" customFormat="1" ht="11.85" customHeight="1">
      <c r="A2" s="6" t="s">
        <v>23</v>
      </c>
      <c r="B2" s="7"/>
      <c r="C2" s="7"/>
      <c r="D2" s="7"/>
      <c r="E2" s="7"/>
      <c r="F2" s="7"/>
    </row>
    <row r="3" spans="1:6" s="1" customFormat="1" ht="11.85" customHeight="1">
      <c r="A3" s="6" t="s">
        <v>24</v>
      </c>
      <c r="B3" s="7"/>
      <c r="C3" s="7"/>
      <c r="D3" s="7"/>
      <c r="E3" s="7"/>
      <c r="F3" s="7"/>
    </row>
    <row r="4" spans="1:6" s="1" customFormat="1" ht="11.85" customHeight="1">
      <c r="A4" s="56" t="s">
        <v>113</v>
      </c>
      <c r="B4" s="7"/>
      <c r="C4" s="7"/>
      <c r="D4" s="7"/>
      <c r="E4" s="7"/>
      <c r="F4" s="7"/>
    </row>
    <row r="5" spans="1:6" s="1" customFormat="1" ht="11.85" customHeight="1">
      <c r="A5" s="6" t="s">
        <v>25</v>
      </c>
      <c r="B5" s="7"/>
      <c r="C5" s="7"/>
      <c r="D5" s="7"/>
      <c r="E5" s="7"/>
      <c r="F5" s="7"/>
    </row>
    <row r="6" spans="1:6" s="1" customFormat="1" ht="11.85" customHeight="1">
      <c r="A6" s="6" t="s">
        <v>1</v>
      </c>
      <c r="B6" s="7"/>
      <c r="C6" s="7"/>
      <c r="D6" s="7"/>
      <c r="E6" s="7"/>
      <c r="F6" s="7"/>
    </row>
    <row r="7" spans="1:6" s="1" customFormat="1" ht="12" customHeight="1">
      <c r="A7" s="7"/>
      <c r="B7" s="7"/>
      <c r="C7" s="7"/>
      <c r="D7" s="7"/>
      <c r="E7" s="7"/>
      <c r="F7" s="7"/>
    </row>
    <row r="8" spans="1:6" s="1" customFormat="1" ht="12" customHeight="1">
      <c r="A8" s="8" t="s">
        <v>2</v>
      </c>
      <c r="B8" s="7"/>
      <c r="C8" s="7"/>
      <c r="D8" s="7"/>
      <c r="E8" s="7"/>
      <c r="F8" s="7"/>
    </row>
    <row r="9" spans="1:6" s="1" customFormat="1" ht="12" customHeight="1">
      <c r="A9" s="9" t="s">
        <v>8</v>
      </c>
      <c r="B9" s="7"/>
      <c r="C9" s="7"/>
      <c r="D9" s="7"/>
      <c r="E9" s="7"/>
      <c r="F9" s="7"/>
    </row>
    <row r="10" spans="1:6" s="1" customFormat="1" ht="12" customHeight="1">
      <c r="A10" s="10" t="s">
        <v>114</v>
      </c>
      <c r="B10" s="7"/>
      <c r="C10" s="7"/>
      <c r="D10" s="7"/>
      <c r="E10" s="7"/>
      <c r="F10" s="7"/>
    </row>
    <row r="11" spans="1:6" s="1" customFormat="1" ht="12" customHeight="1">
      <c r="A11" s="10" t="s">
        <v>112</v>
      </c>
      <c r="B11" s="7"/>
      <c r="C11" s="7"/>
      <c r="D11" s="7"/>
      <c r="E11" s="7"/>
      <c r="F11" s="7"/>
    </row>
    <row r="12" spans="1:6" s="1" customFormat="1" ht="12" customHeight="1">
      <c r="A12" s="7"/>
      <c r="B12" s="7"/>
      <c r="C12" s="7"/>
      <c r="D12" s="7"/>
      <c r="E12" s="7"/>
      <c r="F12" s="7"/>
    </row>
    <row r="13" spans="1:6" s="1" customFormat="1" ht="12" customHeight="1">
      <c r="A13" s="123" t="s">
        <v>101</v>
      </c>
      <c r="B13" s="123"/>
      <c r="C13" s="123"/>
      <c r="D13" s="123"/>
      <c r="E13" s="7"/>
      <c r="F13" s="7"/>
    </row>
    <row r="14" spans="1:6" s="1" customFormat="1" ht="12" customHeight="1">
      <c r="A14" s="11"/>
      <c r="B14" s="11"/>
      <c r="C14" s="11"/>
      <c r="D14" s="76" t="s">
        <v>20</v>
      </c>
      <c r="E14" s="7"/>
      <c r="F14" s="7"/>
    </row>
    <row r="15" spans="1:6" s="1" customFormat="1" ht="12.75" customHeight="1" thickBot="1">
      <c r="A15" s="12" t="s">
        <v>3</v>
      </c>
      <c r="B15" s="7"/>
      <c r="C15" s="7"/>
      <c r="D15" s="98">
        <v>44813</v>
      </c>
      <c r="E15" s="7"/>
      <c r="F15" s="7"/>
    </row>
    <row r="16" spans="1:6" s="1" customFormat="1" ht="12.75" customHeight="1" thickBot="1">
      <c r="A16" s="96" t="s">
        <v>21</v>
      </c>
      <c r="B16" s="120" t="s">
        <v>18</v>
      </c>
      <c r="C16" s="92" t="s">
        <v>92</v>
      </c>
      <c r="D16" s="121" t="s">
        <v>4</v>
      </c>
      <c r="E16" s="7"/>
      <c r="F16" s="7"/>
    </row>
    <row r="17" spans="1:6" ht="12.75" customHeight="1" thickBot="1">
      <c r="A17" s="39" t="s">
        <v>64</v>
      </c>
      <c r="B17" s="119">
        <f>SUM(B18:B24)</f>
        <v>14875</v>
      </c>
      <c r="C17" s="91">
        <f>SUM(C18:C24)</f>
        <v>2975</v>
      </c>
      <c r="D17" s="108">
        <f>SUM(D18:D24)</f>
        <v>2380</v>
      </c>
      <c r="E17" s="16"/>
      <c r="F17" s="99"/>
    </row>
    <row r="18" spans="1:6" ht="12.75" customHeight="1">
      <c r="A18" s="41" t="s">
        <v>30</v>
      </c>
      <c r="B18" s="81">
        <v>1500</v>
      </c>
      <c r="C18" s="114">
        <f aca="true" t="shared" si="0" ref="C18:C19">SUM(B18/5)</f>
        <v>300</v>
      </c>
      <c r="D18" s="112">
        <f aca="true" t="shared" si="1" ref="D18:D19">(B18-C18)/5</f>
        <v>240</v>
      </c>
      <c r="E18" s="16"/>
      <c r="F18" s="99"/>
    </row>
    <row r="19" spans="1:6" ht="12.75" customHeight="1">
      <c r="A19" s="42" t="s">
        <v>98</v>
      </c>
      <c r="B19" s="82">
        <v>1500</v>
      </c>
      <c r="C19" s="88">
        <f t="shared" si="0"/>
        <v>300</v>
      </c>
      <c r="D19" s="112">
        <f t="shared" si="1"/>
        <v>240</v>
      </c>
      <c r="E19" s="16"/>
      <c r="F19" s="100"/>
    </row>
    <row r="20" spans="1:6" ht="12.75" customHeight="1">
      <c r="A20" s="42" t="s">
        <v>32</v>
      </c>
      <c r="B20" s="82">
        <v>1500</v>
      </c>
      <c r="C20" s="88">
        <f>SUM(B20/5)</f>
        <v>300</v>
      </c>
      <c r="D20" s="112">
        <f>(B20-C20)/5</f>
        <v>240</v>
      </c>
      <c r="E20" s="16"/>
      <c r="F20" s="100"/>
    </row>
    <row r="21" spans="1:6" ht="12.75" customHeight="1">
      <c r="A21" s="47" t="s">
        <v>33</v>
      </c>
      <c r="B21" s="83">
        <v>3025</v>
      </c>
      <c r="C21" s="88">
        <f aca="true" t="shared" si="2" ref="C21:C26">SUM(B21/5)</f>
        <v>605</v>
      </c>
      <c r="D21" s="112">
        <f aca="true" t="shared" si="3" ref="D21:D26">(B21-C21)/5</f>
        <v>484</v>
      </c>
      <c r="E21" s="16"/>
      <c r="F21" s="100"/>
    </row>
    <row r="22" spans="1:6" ht="12.75" customHeight="1">
      <c r="A22" s="47" t="s">
        <v>34</v>
      </c>
      <c r="B22" s="83">
        <v>3025</v>
      </c>
      <c r="C22" s="88">
        <f t="shared" si="2"/>
        <v>605</v>
      </c>
      <c r="D22" s="112">
        <f t="shared" si="3"/>
        <v>484</v>
      </c>
      <c r="E22" s="16"/>
      <c r="F22" s="99"/>
    </row>
    <row r="23" spans="1:6" ht="12.75" customHeight="1">
      <c r="A23" s="47" t="s">
        <v>35</v>
      </c>
      <c r="B23" s="83">
        <v>3025</v>
      </c>
      <c r="C23" s="88">
        <f t="shared" si="2"/>
        <v>605</v>
      </c>
      <c r="D23" s="112">
        <f t="shared" si="3"/>
        <v>484</v>
      </c>
      <c r="E23" s="16"/>
      <c r="F23" s="99"/>
    </row>
    <row r="24" spans="1:6" ht="12.75" customHeight="1">
      <c r="A24" s="52" t="s">
        <v>88</v>
      </c>
      <c r="B24" s="84">
        <v>1300</v>
      </c>
      <c r="C24" s="88">
        <f t="shared" si="2"/>
        <v>260</v>
      </c>
      <c r="D24" s="112">
        <f t="shared" si="3"/>
        <v>208</v>
      </c>
      <c r="E24" s="16"/>
      <c r="F24" s="99"/>
    </row>
    <row r="25" spans="1:6" ht="12.75" customHeight="1">
      <c r="A25" s="103" t="s">
        <v>93</v>
      </c>
      <c r="B25" s="104">
        <v>1300</v>
      </c>
      <c r="C25" s="88">
        <f t="shared" si="2"/>
        <v>260</v>
      </c>
      <c r="D25" s="112">
        <f t="shared" si="3"/>
        <v>208</v>
      </c>
      <c r="E25" s="16"/>
      <c r="F25" s="99"/>
    </row>
    <row r="26" spans="1:6" ht="12.75" customHeight="1" thickBot="1">
      <c r="A26" s="53" t="s">
        <v>67</v>
      </c>
      <c r="B26" s="85">
        <v>1300</v>
      </c>
      <c r="C26" s="115">
        <f t="shared" si="2"/>
        <v>260</v>
      </c>
      <c r="D26" s="113">
        <f t="shared" si="3"/>
        <v>208</v>
      </c>
      <c r="E26" s="16"/>
      <c r="F26" s="99"/>
    </row>
    <row r="27" spans="1:6" ht="12.75" customHeight="1" thickBot="1">
      <c r="A27" s="105"/>
      <c r="B27" s="106"/>
      <c r="C27" s="106"/>
      <c r="D27" s="107"/>
      <c r="E27" s="16"/>
      <c r="F27" s="99"/>
    </row>
    <row r="28" spans="1:6" s="1" customFormat="1" ht="12.75" customHeight="1" thickBot="1">
      <c r="A28" s="96" t="s">
        <v>21</v>
      </c>
      <c r="B28" s="120" t="s">
        <v>18</v>
      </c>
      <c r="C28" s="92" t="s">
        <v>92</v>
      </c>
      <c r="D28" s="121" t="s">
        <v>4</v>
      </c>
      <c r="E28" s="7"/>
      <c r="F28" s="101"/>
    </row>
    <row r="29" spans="1:6" ht="12.75" customHeight="1" thickBot="1">
      <c r="A29" s="40" t="s">
        <v>65</v>
      </c>
      <c r="B29" s="119">
        <f>SUM(B30:B36)</f>
        <v>14875</v>
      </c>
      <c r="C29" s="91">
        <f>SUM(C30:C36)</f>
        <v>2975</v>
      </c>
      <c r="D29" s="108">
        <f>SUM(D30:D36)</f>
        <v>2380</v>
      </c>
      <c r="E29" s="16"/>
      <c r="F29" s="16"/>
    </row>
    <row r="30" spans="1:6" ht="12.75" customHeight="1">
      <c r="A30" s="49" t="s">
        <v>30</v>
      </c>
      <c r="B30" s="81">
        <v>1500</v>
      </c>
      <c r="C30" s="114">
        <f aca="true" t="shared" si="4" ref="C30:C31">SUM(B30/5)</f>
        <v>300</v>
      </c>
      <c r="D30" s="112">
        <f aca="true" t="shared" si="5" ref="D30:D31">(B30-C30)/5</f>
        <v>240</v>
      </c>
      <c r="E30" s="16"/>
      <c r="F30" s="16"/>
    </row>
    <row r="31" spans="1:6" ht="12.75" customHeight="1">
      <c r="A31" s="42" t="s">
        <v>98</v>
      </c>
      <c r="B31" s="82">
        <v>1500</v>
      </c>
      <c r="C31" s="88">
        <f t="shared" si="4"/>
        <v>300</v>
      </c>
      <c r="D31" s="112">
        <f t="shared" si="5"/>
        <v>240</v>
      </c>
      <c r="E31" s="16"/>
      <c r="F31" s="16"/>
    </row>
    <row r="32" spans="1:6" ht="12.75" customHeight="1">
      <c r="A32" s="50" t="s">
        <v>32</v>
      </c>
      <c r="B32" s="82">
        <v>1500</v>
      </c>
      <c r="C32" s="88">
        <f>SUM(B32/5)</f>
        <v>300</v>
      </c>
      <c r="D32" s="112">
        <f>(B32-C32)/5</f>
        <v>240</v>
      </c>
      <c r="E32" s="16"/>
      <c r="F32" s="16"/>
    </row>
    <row r="33" spans="1:6" ht="12.75" customHeight="1">
      <c r="A33" s="47" t="s">
        <v>36</v>
      </c>
      <c r="B33" s="83">
        <v>3025</v>
      </c>
      <c r="C33" s="88">
        <f aca="true" t="shared" si="6" ref="C33:C38">SUM(B33/5)</f>
        <v>605</v>
      </c>
      <c r="D33" s="112">
        <f aca="true" t="shared" si="7" ref="D33:D38">(B33-C33)/5</f>
        <v>484</v>
      </c>
      <c r="E33" s="16"/>
      <c r="F33" s="16"/>
    </row>
    <row r="34" spans="1:6" ht="12.75" customHeight="1">
      <c r="A34" s="47" t="s">
        <v>37</v>
      </c>
      <c r="B34" s="83">
        <v>3025</v>
      </c>
      <c r="C34" s="88">
        <f t="shared" si="6"/>
        <v>605</v>
      </c>
      <c r="D34" s="112">
        <f t="shared" si="7"/>
        <v>484</v>
      </c>
      <c r="E34" s="16"/>
      <c r="F34" s="16"/>
    </row>
    <row r="35" spans="1:6" ht="12.75" customHeight="1">
      <c r="A35" s="47" t="s">
        <v>38</v>
      </c>
      <c r="B35" s="83">
        <v>3025</v>
      </c>
      <c r="C35" s="88">
        <f t="shared" si="6"/>
        <v>605</v>
      </c>
      <c r="D35" s="112">
        <f t="shared" si="7"/>
        <v>484</v>
      </c>
      <c r="E35" s="16"/>
      <c r="F35" s="16"/>
    </row>
    <row r="36" spans="1:6" ht="12.75" customHeight="1">
      <c r="A36" s="52" t="s">
        <v>87</v>
      </c>
      <c r="B36" s="84">
        <v>1300</v>
      </c>
      <c r="C36" s="88">
        <f t="shared" si="6"/>
        <v>260</v>
      </c>
      <c r="D36" s="112">
        <f t="shared" si="7"/>
        <v>208</v>
      </c>
      <c r="E36" s="16"/>
      <c r="F36" s="16"/>
    </row>
    <row r="37" spans="1:6" ht="12.75" customHeight="1">
      <c r="A37" s="103" t="s">
        <v>94</v>
      </c>
      <c r="B37" s="104">
        <v>1300</v>
      </c>
      <c r="C37" s="88">
        <f t="shared" si="6"/>
        <v>260</v>
      </c>
      <c r="D37" s="112">
        <f t="shared" si="7"/>
        <v>208</v>
      </c>
      <c r="E37" s="16"/>
      <c r="F37" s="16"/>
    </row>
    <row r="38" spans="1:6" ht="12.75" customHeight="1" thickBot="1">
      <c r="A38" s="53" t="s">
        <v>67</v>
      </c>
      <c r="B38" s="85">
        <v>1300</v>
      </c>
      <c r="C38" s="115">
        <f t="shared" si="6"/>
        <v>260</v>
      </c>
      <c r="D38" s="113">
        <f t="shared" si="7"/>
        <v>208</v>
      </c>
      <c r="E38" s="16"/>
      <c r="F38" s="16"/>
    </row>
    <row r="39" spans="1:6" ht="12.75" customHeight="1" thickBot="1">
      <c r="A39" s="105"/>
      <c r="B39" s="106"/>
      <c r="C39" s="106"/>
      <c r="D39" s="107"/>
      <c r="E39" s="16"/>
      <c r="F39" s="16"/>
    </row>
    <row r="40" spans="1:6" s="1" customFormat="1" ht="12.75" customHeight="1">
      <c r="A40" s="96" t="s">
        <v>21</v>
      </c>
      <c r="B40" s="120" t="s">
        <v>18</v>
      </c>
      <c r="C40" s="92" t="s">
        <v>92</v>
      </c>
      <c r="D40" s="121" t="s">
        <v>4</v>
      </c>
      <c r="E40" s="7"/>
      <c r="F40" s="7"/>
    </row>
    <row r="41" spans="1:6" ht="12.75" customHeight="1" thickBot="1">
      <c r="A41" s="36" t="s">
        <v>66</v>
      </c>
      <c r="B41" s="119">
        <f>SUM(B42:B48)</f>
        <v>14875</v>
      </c>
      <c r="C41" s="91">
        <f>SUM(C42:C48)</f>
        <v>2975</v>
      </c>
      <c r="D41" s="108">
        <f>SUM(D42:D48)</f>
        <v>2380</v>
      </c>
      <c r="E41" s="16"/>
      <c r="F41" s="16"/>
    </row>
    <row r="42" spans="1:6" ht="12.75" customHeight="1">
      <c r="A42" s="49" t="s">
        <v>30</v>
      </c>
      <c r="B42" s="81">
        <v>1500</v>
      </c>
      <c r="C42" s="114">
        <f aca="true" t="shared" si="8" ref="C42:C43">SUM(B42/5)</f>
        <v>300</v>
      </c>
      <c r="D42" s="112">
        <f aca="true" t="shared" si="9" ref="D42:D43">(B42-C42)/5</f>
        <v>240</v>
      </c>
      <c r="E42" s="16"/>
      <c r="F42" s="16"/>
    </row>
    <row r="43" spans="1:6" ht="12.75" customHeight="1">
      <c r="A43" s="42" t="s">
        <v>98</v>
      </c>
      <c r="B43" s="82">
        <v>1500</v>
      </c>
      <c r="C43" s="88">
        <f t="shared" si="8"/>
        <v>300</v>
      </c>
      <c r="D43" s="112">
        <f t="shared" si="9"/>
        <v>240</v>
      </c>
      <c r="E43" s="16"/>
      <c r="F43" s="16"/>
    </row>
    <row r="44" spans="1:6" ht="12.75" customHeight="1">
      <c r="A44" s="50" t="s">
        <v>32</v>
      </c>
      <c r="B44" s="82">
        <v>1500</v>
      </c>
      <c r="C44" s="88">
        <f>SUM(B44/5)</f>
        <v>300</v>
      </c>
      <c r="D44" s="112">
        <f>(B44-C44)/5</f>
        <v>240</v>
      </c>
      <c r="E44" s="16"/>
      <c r="F44" s="16"/>
    </row>
    <row r="45" spans="1:6" ht="12.75" customHeight="1">
      <c r="A45" s="47" t="s">
        <v>36</v>
      </c>
      <c r="B45" s="83">
        <v>3025</v>
      </c>
      <c r="C45" s="88">
        <f aca="true" t="shared" si="10" ref="C45:C50">SUM(B45/5)</f>
        <v>605</v>
      </c>
      <c r="D45" s="112">
        <f aca="true" t="shared" si="11" ref="D45:D50">(B45-C45)/5</f>
        <v>484</v>
      </c>
      <c r="E45" s="16"/>
      <c r="F45" s="16"/>
    </row>
    <row r="46" spans="1:6" ht="12.75" customHeight="1">
      <c r="A46" s="47" t="s">
        <v>39</v>
      </c>
      <c r="B46" s="83">
        <v>3025</v>
      </c>
      <c r="C46" s="88">
        <f t="shared" si="10"/>
        <v>605</v>
      </c>
      <c r="D46" s="112">
        <f t="shared" si="11"/>
        <v>484</v>
      </c>
      <c r="E46" s="16"/>
      <c r="F46" s="16"/>
    </row>
    <row r="47" spans="1:6" ht="12.75" customHeight="1">
      <c r="A47" s="47" t="s">
        <v>40</v>
      </c>
      <c r="B47" s="83">
        <v>3025</v>
      </c>
      <c r="C47" s="88">
        <f t="shared" si="10"/>
        <v>605</v>
      </c>
      <c r="D47" s="112">
        <f t="shared" si="11"/>
        <v>484</v>
      </c>
      <c r="E47" s="16"/>
      <c r="F47" s="16"/>
    </row>
    <row r="48" spans="1:6" ht="12.75" customHeight="1">
      <c r="A48" s="52" t="s">
        <v>89</v>
      </c>
      <c r="B48" s="84">
        <v>1300</v>
      </c>
      <c r="C48" s="88">
        <f t="shared" si="10"/>
        <v>260</v>
      </c>
      <c r="D48" s="112">
        <f t="shared" si="11"/>
        <v>208</v>
      </c>
      <c r="E48" s="16"/>
      <c r="F48" s="16"/>
    </row>
    <row r="49" spans="1:6" ht="12.75" customHeight="1">
      <c r="A49" s="103" t="s">
        <v>94</v>
      </c>
      <c r="B49" s="104">
        <v>1300</v>
      </c>
      <c r="C49" s="88">
        <f t="shared" si="10"/>
        <v>260</v>
      </c>
      <c r="D49" s="112">
        <f t="shared" si="11"/>
        <v>208</v>
      </c>
      <c r="E49" s="16"/>
      <c r="F49" s="16"/>
    </row>
    <row r="50" spans="1:6" ht="12.75" customHeight="1" thickBot="1">
      <c r="A50" s="53" t="s">
        <v>67</v>
      </c>
      <c r="B50" s="85">
        <v>1300</v>
      </c>
      <c r="C50" s="115">
        <f t="shared" si="10"/>
        <v>260</v>
      </c>
      <c r="D50" s="113">
        <f t="shared" si="11"/>
        <v>208</v>
      </c>
      <c r="E50" s="16"/>
      <c r="F50" s="16"/>
    </row>
    <row r="51" spans="1:6" ht="12.75" customHeight="1" thickBot="1">
      <c r="A51" s="17"/>
      <c r="B51" s="18"/>
      <c r="C51" s="18"/>
      <c r="D51" s="19"/>
      <c r="E51" s="16"/>
      <c r="F51" s="16"/>
    </row>
    <row r="52" spans="1:6" ht="12.75" customHeight="1" thickBot="1">
      <c r="A52" s="96" t="s">
        <v>21</v>
      </c>
      <c r="B52" s="120" t="s">
        <v>18</v>
      </c>
      <c r="C52" s="92" t="s">
        <v>92</v>
      </c>
      <c r="D52" s="121" t="s">
        <v>4</v>
      </c>
      <c r="E52" s="16"/>
      <c r="F52" s="16"/>
    </row>
    <row r="53" spans="1:6" ht="12.75" customHeight="1" thickBot="1">
      <c r="A53" s="40" t="s">
        <v>60</v>
      </c>
      <c r="B53" s="119">
        <f>SUM(B54:B60)</f>
        <v>9947</v>
      </c>
      <c r="C53" s="91">
        <f>SUM(C54:C60)</f>
        <v>1989.4</v>
      </c>
      <c r="D53" s="108">
        <f>SUM(D54:D60)</f>
        <v>1591.5200000000002</v>
      </c>
      <c r="E53" s="16"/>
      <c r="F53" s="99"/>
    </row>
    <row r="54" spans="1:6" ht="12.75" customHeight="1">
      <c r="A54" s="41" t="s">
        <v>30</v>
      </c>
      <c r="B54" s="81">
        <v>1500</v>
      </c>
      <c r="C54" s="114">
        <f aca="true" t="shared" si="12" ref="C54:C61">SUM(B54/5)</f>
        <v>300</v>
      </c>
      <c r="D54" s="71">
        <f>(B54-C54)/5</f>
        <v>240</v>
      </c>
      <c r="E54" s="16"/>
      <c r="F54" s="99"/>
    </row>
    <row r="55" spans="1:6" ht="12.75" customHeight="1">
      <c r="A55" s="42" t="s">
        <v>98</v>
      </c>
      <c r="B55" s="82">
        <v>1500</v>
      </c>
      <c r="C55" s="88">
        <f t="shared" si="12"/>
        <v>300</v>
      </c>
      <c r="D55" s="72">
        <f>(B55-C55)/5</f>
        <v>240</v>
      </c>
      <c r="E55" s="16"/>
      <c r="F55" s="99"/>
    </row>
    <row r="56" spans="1:6" ht="12.75" customHeight="1">
      <c r="A56" s="42" t="s">
        <v>41</v>
      </c>
      <c r="B56" s="82">
        <v>1500</v>
      </c>
      <c r="C56" s="88">
        <f t="shared" si="12"/>
        <v>300</v>
      </c>
      <c r="D56" s="72">
        <f>(B56-C56)/5</f>
        <v>240</v>
      </c>
      <c r="E56" s="16"/>
      <c r="F56" s="99"/>
    </row>
    <row r="57" spans="1:6" ht="12.75" customHeight="1">
      <c r="A57" s="47" t="s">
        <v>42</v>
      </c>
      <c r="B57" s="83">
        <v>1361</v>
      </c>
      <c r="C57" s="88">
        <f t="shared" si="12"/>
        <v>272.2</v>
      </c>
      <c r="D57" s="74">
        <f>(B57-C57)/5</f>
        <v>217.76</v>
      </c>
      <c r="E57" s="16"/>
      <c r="F57" s="99"/>
    </row>
    <row r="58" spans="1:6" ht="12.75" customHeight="1">
      <c r="A58" s="47" t="s">
        <v>43</v>
      </c>
      <c r="B58" s="83">
        <v>1362</v>
      </c>
      <c r="C58" s="88">
        <f t="shared" si="12"/>
        <v>272.4</v>
      </c>
      <c r="D58" s="74">
        <f aca="true" t="shared" si="13" ref="D58:D60">(B58-C58)/5</f>
        <v>217.92</v>
      </c>
      <c r="E58" s="16"/>
      <c r="F58" s="100"/>
    </row>
    <row r="59" spans="1:6" ht="12.75" customHeight="1">
      <c r="A59" s="47" t="s">
        <v>44</v>
      </c>
      <c r="B59" s="83">
        <v>1362</v>
      </c>
      <c r="C59" s="88">
        <f t="shared" si="12"/>
        <v>272.4</v>
      </c>
      <c r="D59" s="74">
        <f t="shared" si="13"/>
        <v>217.92</v>
      </c>
      <c r="E59" s="16"/>
      <c r="F59" s="99"/>
    </row>
    <row r="60" spans="1:6" ht="12.75" customHeight="1">
      <c r="A60" s="90" t="s">
        <v>91</v>
      </c>
      <c r="B60" s="84">
        <v>1362</v>
      </c>
      <c r="C60" s="88">
        <f t="shared" si="12"/>
        <v>272.4</v>
      </c>
      <c r="D60" s="74">
        <f t="shared" si="13"/>
        <v>217.92</v>
      </c>
      <c r="E60" s="16"/>
      <c r="F60" s="99"/>
    </row>
    <row r="61" spans="1:6" ht="12.75" customHeight="1" thickBot="1">
      <c r="A61" s="89" t="s">
        <v>90</v>
      </c>
      <c r="B61" s="86">
        <v>1362</v>
      </c>
      <c r="C61" s="115">
        <f t="shared" si="12"/>
        <v>272.4</v>
      </c>
      <c r="D61" s="73">
        <f aca="true" t="shared" si="14" ref="D61">(B61-C61)/5</f>
        <v>217.92</v>
      </c>
      <c r="E61" s="16"/>
      <c r="F61" s="99"/>
    </row>
    <row r="62" spans="1:6" ht="12.75" customHeight="1" thickBot="1">
      <c r="A62" s="17"/>
      <c r="B62" s="18"/>
      <c r="C62" s="18"/>
      <c r="D62" s="19"/>
      <c r="E62" s="16"/>
      <c r="F62" s="16"/>
    </row>
    <row r="63" spans="1:6" ht="12.75" customHeight="1" thickBot="1">
      <c r="A63" s="96" t="s">
        <v>21</v>
      </c>
      <c r="B63" s="120" t="s">
        <v>18</v>
      </c>
      <c r="C63" s="92" t="s">
        <v>92</v>
      </c>
      <c r="D63" s="121" t="s">
        <v>4</v>
      </c>
      <c r="E63" s="16"/>
      <c r="F63" s="16"/>
    </row>
    <row r="64" spans="1:6" ht="12.75" customHeight="1" thickBot="1">
      <c r="A64" s="40" t="s">
        <v>61</v>
      </c>
      <c r="B64" s="119">
        <f>SUM(B65:B71)</f>
        <v>9947</v>
      </c>
      <c r="C64" s="91">
        <f>SUM(C65:C71)</f>
        <v>1989.4</v>
      </c>
      <c r="D64" s="108">
        <f>SUM(D65:D71)</f>
        <v>1591.5200000000002</v>
      </c>
      <c r="E64" s="16"/>
      <c r="F64" s="16"/>
    </row>
    <row r="65" spans="1:6" ht="12.75" customHeight="1">
      <c r="A65" s="41" t="s">
        <v>30</v>
      </c>
      <c r="B65" s="81">
        <v>1500</v>
      </c>
      <c r="C65" s="114">
        <f aca="true" t="shared" si="15" ref="C65:C72">SUM(B65/5)</f>
        <v>300</v>
      </c>
      <c r="D65" s="71">
        <f>(B65-C65)/5</f>
        <v>240</v>
      </c>
      <c r="E65" s="16"/>
      <c r="F65" s="16"/>
    </row>
    <row r="66" spans="1:6" ht="12.75" customHeight="1">
      <c r="A66" s="42" t="s">
        <v>98</v>
      </c>
      <c r="B66" s="82">
        <v>1500</v>
      </c>
      <c r="C66" s="88">
        <f t="shared" si="15"/>
        <v>300</v>
      </c>
      <c r="D66" s="72">
        <f>(B66-C66)/5</f>
        <v>240</v>
      </c>
      <c r="E66" s="16"/>
      <c r="F66" s="16"/>
    </row>
    <row r="67" spans="1:6" ht="12.75" customHeight="1">
      <c r="A67" s="42" t="s">
        <v>41</v>
      </c>
      <c r="B67" s="82">
        <v>1500</v>
      </c>
      <c r="C67" s="88">
        <f t="shared" si="15"/>
        <v>300</v>
      </c>
      <c r="D67" s="72">
        <f>(B67-C67)/5</f>
        <v>240</v>
      </c>
      <c r="E67" s="16"/>
      <c r="F67" s="16"/>
    </row>
    <row r="68" spans="1:6" ht="12.75" customHeight="1">
      <c r="A68" s="47" t="s">
        <v>45</v>
      </c>
      <c r="B68" s="83">
        <v>1361</v>
      </c>
      <c r="C68" s="88">
        <f t="shared" si="15"/>
        <v>272.2</v>
      </c>
      <c r="D68" s="74">
        <f>(B68-C68)/5</f>
        <v>217.76</v>
      </c>
      <c r="E68" s="16"/>
      <c r="F68" s="16"/>
    </row>
    <row r="69" spans="1:6" ht="12.75" customHeight="1">
      <c r="A69" s="47" t="s">
        <v>46</v>
      </c>
      <c r="B69" s="83">
        <v>1362</v>
      </c>
      <c r="C69" s="88">
        <f t="shared" si="15"/>
        <v>272.4</v>
      </c>
      <c r="D69" s="74">
        <f aca="true" t="shared" si="16" ref="D69:D72">(B69-C69)/5</f>
        <v>217.92</v>
      </c>
      <c r="E69" s="16"/>
      <c r="F69" s="16"/>
    </row>
    <row r="70" spans="1:6" ht="12.75" customHeight="1">
      <c r="A70" s="47" t="s">
        <v>47</v>
      </c>
      <c r="B70" s="83">
        <v>1362</v>
      </c>
      <c r="C70" s="88">
        <f t="shared" si="15"/>
        <v>272.4</v>
      </c>
      <c r="D70" s="74">
        <f t="shared" si="16"/>
        <v>217.92</v>
      </c>
      <c r="E70" s="16"/>
      <c r="F70" s="16"/>
    </row>
    <row r="71" spans="1:6" ht="12.75" customHeight="1">
      <c r="A71" s="102" t="s">
        <v>78</v>
      </c>
      <c r="B71" s="84">
        <v>1362</v>
      </c>
      <c r="C71" s="88">
        <f t="shared" si="15"/>
        <v>272.4</v>
      </c>
      <c r="D71" s="74">
        <f t="shared" si="16"/>
        <v>217.92</v>
      </c>
      <c r="E71" s="16"/>
      <c r="F71" s="16"/>
    </row>
    <row r="72" spans="1:6" ht="12.75" customHeight="1" thickBot="1">
      <c r="A72" s="89" t="s">
        <v>90</v>
      </c>
      <c r="B72" s="86">
        <v>1362</v>
      </c>
      <c r="C72" s="115">
        <f t="shared" si="15"/>
        <v>272.4</v>
      </c>
      <c r="D72" s="73">
        <f t="shared" si="16"/>
        <v>217.92</v>
      </c>
      <c r="E72" s="16"/>
      <c r="F72" s="16"/>
    </row>
    <row r="73" spans="1:6" ht="12.75" customHeight="1" thickBot="1">
      <c r="A73" s="17"/>
      <c r="B73" s="18"/>
      <c r="C73" s="18"/>
      <c r="D73" s="19"/>
      <c r="E73" s="16"/>
      <c r="F73" s="16"/>
    </row>
    <row r="74" spans="1:6" ht="12.75" customHeight="1">
      <c r="A74" s="96" t="s">
        <v>21</v>
      </c>
      <c r="B74" s="120" t="s">
        <v>18</v>
      </c>
      <c r="C74" s="92" t="s">
        <v>92</v>
      </c>
      <c r="D74" s="121" t="s">
        <v>4</v>
      </c>
      <c r="E74" s="16"/>
      <c r="F74" s="16"/>
    </row>
    <row r="75" spans="1:6" ht="12.75" customHeight="1" thickBot="1">
      <c r="A75" s="36" t="s">
        <v>62</v>
      </c>
      <c r="B75" s="119">
        <f>SUM(B76:B82)</f>
        <v>9947</v>
      </c>
      <c r="C75" s="91">
        <f>SUM(C76:C82)</f>
        <v>1989.4</v>
      </c>
      <c r="D75" s="108">
        <f>SUM(D76:D82)</f>
        <v>1591.5200000000002</v>
      </c>
      <c r="E75" s="16"/>
      <c r="F75" s="16"/>
    </row>
    <row r="76" spans="1:6" ht="12.75" customHeight="1">
      <c r="A76" s="41" t="s">
        <v>30</v>
      </c>
      <c r="B76" s="81">
        <v>1500</v>
      </c>
      <c r="C76" s="114">
        <f aca="true" t="shared" si="17" ref="C76:C83">SUM(B76/5)</f>
        <v>300</v>
      </c>
      <c r="D76" s="71">
        <f>(B76-C76)/5</f>
        <v>240</v>
      </c>
      <c r="E76" s="16"/>
      <c r="F76" s="16"/>
    </row>
    <row r="77" spans="1:6" ht="12.75" customHeight="1">
      <c r="A77" s="42" t="s">
        <v>98</v>
      </c>
      <c r="B77" s="82">
        <v>1500</v>
      </c>
      <c r="C77" s="88">
        <f t="shared" si="17"/>
        <v>300</v>
      </c>
      <c r="D77" s="72">
        <f>(B77-C77)/5</f>
        <v>240</v>
      </c>
      <c r="E77" s="16"/>
      <c r="F77" s="16"/>
    </row>
    <row r="78" spans="1:6" ht="12.75" customHeight="1">
      <c r="A78" s="42" t="s">
        <v>41</v>
      </c>
      <c r="B78" s="82">
        <v>1500</v>
      </c>
      <c r="C78" s="88">
        <f t="shared" si="17"/>
        <v>300</v>
      </c>
      <c r="D78" s="72">
        <f>(B78-C78)/5</f>
        <v>240</v>
      </c>
      <c r="E78" s="16"/>
      <c r="F78" s="16"/>
    </row>
    <row r="79" spans="1:6" ht="12.75" customHeight="1">
      <c r="A79" s="47" t="s">
        <v>45</v>
      </c>
      <c r="B79" s="83">
        <v>1361</v>
      </c>
      <c r="C79" s="88">
        <f t="shared" si="17"/>
        <v>272.2</v>
      </c>
      <c r="D79" s="74">
        <f>(B79-C79)/5</f>
        <v>217.76</v>
      </c>
      <c r="E79" s="16"/>
      <c r="F79" s="16"/>
    </row>
    <row r="80" spans="1:6" ht="12.75" customHeight="1">
      <c r="A80" s="47" t="s">
        <v>48</v>
      </c>
      <c r="B80" s="83">
        <v>1362</v>
      </c>
      <c r="C80" s="88">
        <f t="shared" si="17"/>
        <v>272.4</v>
      </c>
      <c r="D80" s="74">
        <f aca="true" t="shared" si="18" ref="D80:D83">(B80-C80)/5</f>
        <v>217.92</v>
      </c>
      <c r="E80" s="16"/>
      <c r="F80" s="16"/>
    </row>
    <row r="81" spans="1:6" ht="12.75" customHeight="1">
      <c r="A81" s="47" t="s">
        <v>49</v>
      </c>
      <c r="B81" s="83">
        <v>1362</v>
      </c>
      <c r="C81" s="88">
        <f t="shared" si="17"/>
        <v>272.4</v>
      </c>
      <c r="D81" s="74">
        <f t="shared" si="18"/>
        <v>217.92</v>
      </c>
      <c r="E81" s="16"/>
      <c r="F81" s="16"/>
    </row>
    <row r="82" spans="1:6" ht="12.75" customHeight="1">
      <c r="A82" s="90" t="s">
        <v>77</v>
      </c>
      <c r="B82" s="84">
        <v>1362</v>
      </c>
      <c r="C82" s="88">
        <f t="shared" si="17"/>
        <v>272.4</v>
      </c>
      <c r="D82" s="74">
        <f t="shared" si="18"/>
        <v>217.92</v>
      </c>
      <c r="E82" s="16"/>
      <c r="F82" s="16"/>
    </row>
    <row r="83" spans="1:6" ht="12.75" customHeight="1" thickBot="1">
      <c r="A83" s="89" t="s">
        <v>90</v>
      </c>
      <c r="B83" s="86">
        <v>1362</v>
      </c>
      <c r="C83" s="115">
        <f t="shared" si="17"/>
        <v>272.4</v>
      </c>
      <c r="D83" s="73">
        <f t="shared" si="18"/>
        <v>217.92</v>
      </c>
      <c r="E83" s="16"/>
      <c r="F83" s="16"/>
    </row>
    <row r="84" spans="1:6" ht="12.75" customHeight="1" thickBot="1">
      <c r="A84" s="17"/>
      <c r="B84" s="18"/>
      <c r="C84" s="18"/>
      <c r="D84" s="19"/>
      <c r="E84" s="16"/>
      <c r="F84" s="16"/>
    </row>
    <row r="85" spans="1:6" ht="12.75" customHeight="1" thickBot="1">
      <c r="A85" s="96" t="s">
        <v>21</v>
      </c>
      <c r="B85" s="120" t="s">
        <v>18</v>
      </c>
      <c r="C85" s="92" t="s">
        <v>92</v>
      </c>
      <c r="D85" s="121" t="s">
        <v>4</v>
      </c>
      <c r="E85" s="16"/>
      <c r="F85" s="16"/>
    </row>
    <row r="86" spans="1:6" ht="12.75" customHeight="1" thickBot="1">
      <c r="A86" s="40" t="s">
        <v>69</v>
      </c>
      <c r="B86" s="119">
        <f>SUM(B87:B93)</f>
        <v>26085</v>
      </c>
      <c r="C86" s="91">
        <f>SUM(C87:C94)</f>
        <v>5217</v>
      </c>
      <c r="D86" s="108">
        <f>SUM(D87:D93)</f>
        <v>4173.6</v>
      </c>
      <c r="E86" s="16"/>
      <c r="F86" s="99"/>
    </row>
    <row r="87" spans="1:6" ht="12.75" customHeight="1">
      <c r="A87" s="41" t="s">
        <v>30</v>
      </c>
      <c r="B87" s="81">
        <v>1500</v>
      </c>
      <c r="C87" s="114">
        <f aca="true" t="shared" si="19" ref="C87:C93">SUM(B87/5)</f>
        <v>300</v>
      </c>
      <c r="D87" s="71">
        <f>(B87-C87)/5</f>
        <v>240</v>
      </c>
      <c r="E87" s="16"/>
      <c r="F87" s="99"/>
    </row>
    <row r="88" spans="1:6" ht="12.75" customHeight="1">
      <c r="A88" s="42" t="s">
        <v>98</v>
      </c>
      <c r="B88" s="82">
        <v>1500</v>
      </c>
      <c r="C88" s="88">
        <f t="shared" si="19"/>
        <v>300</v>
      </c>
      <c r="D88" s="72">
        <f>(B88-C88)/5</f>
        <v>240</v>
      </c>
      <c r="E88" s="16"/>
      <c r="F88" s="99"/>
    </row>
    <row r="89" spans="1:6" ht="12.75" customHeight="1">
      <c r="A89" s="42" t="s">
        <v>32</v>
      </c>
      <c r="B89" s="82">
        <v>1500</v>
      </c>
      <c r="C89" s="88">
        <f t="shared" si="19"/>
        <v>300</v>
      </c>
      <c r="D89" s="72">
        <f>(B89-C89)/5</f>
        <v>240</v>
      </c>
      <c r="E89" s="16"/>
      <c r="F89" s="99"/>
    </row>
    <row r="90" spans="1:6" ht="12.75">
      <c r="A90" s="47" t="s">
        <v>70</v>
      </c>
      <c r="B90" s="83">
        <v>5397</v>
      </c>
      <c r="C90" s="88">
        <f t="shared" si="19"/>
        <v>1079.4</v>
      </c>
      <c r="D90" s="74">
        <f aca="true" t="shared" si="20" ref="D90:D93">(B90-C90)/5</f>
        <v>863.5200000000001</v>
      </c>
      <c r="E90" s="16"/>
      <c r="F90" s="100"/>
    </row>
    <row r="91" spans="1:6" ht="12.75">
      <c r="A91" s="47" t="s">
        <v>71</v>
      </c>
      <c r="B91" s="83">
        <v>5396</v>
      </c>
      <c r="C91" s="88">
        <f t="shared" si="19"/>
        <v>1079.2</v>
      </c>
      <c r="D91" s="74">
        <f t="shared" si="20"/>
        <v>863.36</v>
      </c>
      <c r="E91" s="16"/>
      <c r="F91" s="99"/>
    </row>
    <row r="92" spans="1:6" ht="12.75" customHeight="1">
      <c r="A92" s="47" t="s">
        <v>72</v>
      </c>
      <c r="B92" s="83">
        <v>5396</v>
      </c>
      <c r="C92" s="88">
        <f t="shared" si="19"/>
        <v>1079.2</v>
      </c>
      <c r="D92" s="74">
        <f t="shared" si="20"/>
        <v>863.36</v>
      </c>
      <c r="E92" s="16"/>
      <c r="F92" s="99"/>
    </row>
    <row r="93" spans="1:6" ht="12.75" customHeight="1" thickBot="1">
      <c r="A93" s="55" t="s">
        <v>73</v>
      </c>
      <c r="B93" s="85">
        <v>5396</v>
      </c>
      <c r="C93" s="115">
        <f t="shared" si="19"/>
        <v>1079.2</v>
      </c>
      <c r="D93" s="75">
        <f t="shared" si="20"/>
        <v>863.36</v>
      </c>
      <c r="E93" s="16"/>
      <c r="F93" s="99"/>
    </row>
    <row r="94" spans="1:6" ht="12.75" customHeight="1" thickBot="1">
      <c r="A94" s="17"/>
      <c r="B94" s="18"/>
      <c r="C94" s="18"/>
      <c r="D94" s="22"/>
      <c r="E94" s="16"/>
      <c r="F94" s="99"/>
    </row>
    <row r="95" spans="1:6" ht="12.75" customHeight="1" hidden="1" thickBot="1">
      <c r="A95" s="21" t="s">
        <v>21</v>
      </c>
      <c r="B95" s="14" t="s">
        <v>18</v>
      </c>
      <c r="C95" s="15" t="s">
        <v>22</v>
      </c>
      <c r="D95" s="13" t="s">
        <v>4</v>
      </c>
      <c r="E95" s="16"/>
      <c r="F95" s="99"/>
    </row>
    <row r="96" spans="1:6" ht="12.75" customHeight="1" hidden="1" thickBot="1">
      <c r="A96" s="40" t="s">
        <v>74</v>
      </c>
      <c r="B96" s="38">
        <f>SUM(B97:B103)</f>
        <v>18062</v>
      </c>
      <c r="C96" s="35"/>
      <c r="D96" s="37"/>
      <c r="E96" s="16"/>
      <c r="F96" s="99"/>
    </row>
    <row r="97" spans="1:6" ht="12.75" customHeight="1" hidden="1">
      <c r="A97" s="41" t="s">
        <v>30</v>
      </c>
      <c r="B97" s="57">
        <v>1200</v>
      </c>
      <c r="C97" s="59">
        <v>200</v>
      </c>
      <c r="D97" s="33" t="s">
        <v>63</v>
      </c>
      <c r="E97" s="16"/>
      <c r="F97" s="99"/>
    </row>
    <row r="98" spans="1:6" ht="12.75" customHeight="1" hidden="1">
      <c r="A98" s="42" t="s">
        <v>31</v>
      </c>
      <c r="B98" s="58">
        <v>1200</v>
      </c>
      <c r="C98" s="60">
        <v>200</v>
      </c>
      <c r="D98" s="34" t="s">
        <v>63</v>
      </c>
      <c r="E98" s="16"/>
      <c r="F98" s="99"/>
    </row>
    <row r="99" spans="1:6" ht="12.75" customHeight="1" hidden="1">
      <c r="A99" s="42" t="s">
        <v>41</v>
      </c>
      <c r="B99" s="61">
        <v>1200</v>
      </c>
      <c r="C99" s="62">
        <v>200</v>
      </c>
      <c r="D99" s="63" t="s">
        <v>63</v>
      </c>
      <c r="E99" s="16"/>
      <c r="F99" s="99"/>
    </row>
    <row r="100" spans="1:6" ht="12.75" customHeight="1" hidden="1">
      <c r="A100" s="47" t="s">
        <v>70</v>
      </c>
      <c r="B100" s="64">
        <v>3615</v>
      </c>
      <c r="C100" s="65">
        <v>500</v>
      </c>
      <c r="D100" s="66" t="s">
        <v>68</v>
      </c>
      <c r="E100" s="16"/>
      <c r="F100" s="99"/>
    </row>
    <row r="101" spans="1:6" ht="12.75" customHeight="1" hidden="1">
      <c r="A101" s="47" t="s">
        <v>71</v>
      </c>
      <c r="B101" s="64">
        <v>3615</v>
      </c>
      <c r="C101" s="65">
        <v>500</v>
      </c>
      <c r="D101" s="66" t="s">
        <v>68</v>
      </c>
      <c r="E101" s="16"/>
      <c r="F101" s="99"/>
    </row>
    <row r="102" spans="1:6" ht="12.75" customHeight="1" hidden="1">
      <c r="A102" s="47" t="s">
        <v>72</v>
      </c>
      <c r="B102" s="64">
        <v>3616</v>
      </c>
      <c r="C102" s="65">
        <v>501</v>
      </c>
      <c r="D102" s="66" t="s">
        <v>68</v>
      </c>
      <c r="E102" s="16"/>
      <c r="F102" s="99"/>
    </row>
    <row r="103" spans="1:6" ht="12.75" customHeight="1" hidden="1" thickBot="1">
      <c r="A103" s="46" t="s">
        <v>73</v>
      </c>
      <c r="B103" s="67">
        <v>3616</v>
      </c>
      <c r="C103" s="68">
        <v>501</v>
      </c>
      <c r="D103" s="69" t="s">
        <v>68</v>
      </c>
      <c r="E103" s="16"/>
      <c r="F103" s="99"/>
    </row>
    <row r="104" spans="1:6" ht="12.75" customHeight="1" hidden="1" thickBot="1">
      <c r="A104" s="43"/>
      <c r="B104" s="44"/>
      <c r="C104" s="44"/>
      <c r="D104" s="45"/>
      <c r="E104" s="16"/>
      <c r="F104" s="99"/>
    </row>
    <row r="105" spans="1:6" ht="12.75" customHeight="1" hidden="1" thickBot="1">
      <c r="A105" s="21" t="s">
        <v>21</v>
      </c>
      <c r="B105" s="14" t="s">
        <v>18</v>
      </c>
      <c r="C105" s="15" t="s">
        <v>22</v>
      </c>
      <c r="D105" s="13" t="s">
        <v>4</v>
      </c>
      <c r="E105" s="16"/>
      <c r="F105" s="99"/>
    </row>
    <row r="106" spans="1:6" ht="12.75" customHeight="1" hidden="1" thickBot="1">
      <c r="A106" s="40" t="s">
        <v>75</v>
      </c>
      <c r="B106" s="38">
        <f>SUM(B107:B113)</f>
        <v>18062</v>
      </c>
      <c r="C106" s="35"/>
      <c r="D106" s="37"/>
      <c r="E106" s="16"/>
      <c r="F106" s="99"/>
    </row>
    <row r="107" spans="1:6" ht="12.75" customHeight="1" hidden="1">
      <c r="A107" s="41" t="s">
        <v>30</v>
      </c>
      <c r="B107" s="57">
        <v>1200</v>
      </c>
      <c r="C107" s="59">
        <v>200</v>
      </c>
      <c r="D107" s="33" t="s">
        <v>63</v>
      </c>
      <c r="E107" s="16"/>
      <c r="F107" s="99"/>
    </row>
    <row r="108" spans="1:6" ht="12.75" customHeight="1" hidden="1">
      <c r="A108" s="42" t="s">
        <v>31</v>
      </c>
      <c r="B108" s="58">
        <v>1200</v>
      </c>
      <c r="C108" s="60">
        <v>200</v>
      </c>
      <c r="D108" s="34" t="s">
        <v>63</v>
      </c>
      <c r="E108" s="16"/>
      <c r="F108" s="99"/>
    </row>
    <row r="109" spans="1:6" ht="12.75" customHeight="1" hidden="1">
      <c r="A109" s="42" t="s">
        <v>41</v>
      </c>
      <c r="B109" s="61">
        <v>1200</v>
      </c>
      <c r="C109" s="62">
        <v>200</v>
      </c>
      <c r="D109" s="63" t="s">
        <v>63</v>
      </c>
      <c r="E109" s="16"/>
      <c r="F109" s="99"/>
    </row>
    <row r="110" spans="1:6" ht="12.75" customHeight="1" hidden="1">
      <c r="A110" s="47" t="s">
        <v>70</v>
      </c>
      <c r="B110" s="64">
        <v>3615</v>
      </c>
      <c r="C110" s="65">
        <v>500</v>
      </c>
      <c r="D110" s="66" t="s">
        <v>68</v>
      </c>
      <c r="E110" s="16"/>
      <c r="F110" s="99"/>
    </row>
    <row r="111" spans="1:6" ht="12.75" customHeight="1" hidden="1">
      <c r="A111" s="47" t="s">
        <v>71</v>
      </c>
      <c r="B111" s="64">
        <v>3615</v>
      </c>
      <c r="C111" s="65">
        <v>500</v>
      </c>
      <c r="D111" s="66" t="s">
        <v>68</v>
      </c>
      <c r="E111" s="16"/>
      <c r="F111" s="99"/>
    </row>
    <row r="112" spans="1:6" ht="12.75" customHeight="1" hidden="1">
      <c r="A112" s="47" t="s">
        <v>72</v>
      </c>
      <c r="B112" s="64">
        <v>3616</v>
      </c>
      <c r="C112" s="65">
        <v>501</v>
      </c>
      <c r="D112" s="66" t="s">
        <v>68</v>
      </c>
      <c r="E112" s="16"/>
      <c r="F112" s="99"/>
    </row>
    <row r="113" spans="1:6" ht="12.75" customHeight="1" hidden="1" thickBot="1">
      <c r="A113" s="46" t="s">
        <v>73</v>
      </c>
      <c r="B113" s="67">
        <v>3616</v>
      </c>
      <c r="C113" s="68">
        <v>501</v>
      </c>
      <c r="D113" s="69" t="s">
        <v>68</v>
      </c>
      <c r="E113" s="16"/>
      <c r="F113" s="99"/>
    </row>
    <row r="114" spans="1:6" ht="12.75" customHeight="1" hidden="1" thickBot="1">
      <c r="A114" s="17"/>
      <c r="B114" s="18"/>
      <c r="C114" s="18"/>
      <c r="D114" s="22"/>
      <c r="E114" s="16"/>
      <c r="F114" s="99"/>
    </row>
    <row r="115" spans="1:6" ht="12.75" customHeight="1" thickBot="1">
      <c r="A115" s="96" t="s">
        <v>21</v>
      </c>
      <c r="B115" s="120" t="s">
        <v>18</v>
      </c>
      <c r="C115" s="92" t="s">
        <v>92</v>
      </c>
      <c r="D115" s="121" t="s">
        <v>4</v>
      </c>
      <c r="E115" s="16"/>
      <c r="F115" s="99"/>
    </row>
    <row r="116" spans="1:6" ht="12.75" customHeight="1" thickBot="1">
      <c r="A116" s="40" t="s">
        <v>74</v>
      </c>
      <c r="B116" s="119">
        <f>SUM(B117:B123)</f>
        <v>26085</v>
      </c>
      <c r="C116" s="91">
        <f>SUM(C117:C124)</f>
        <v>5217</v>
      </c>
      <c r="D116" s="108">
        <f>SUM(D117:D123)</f>
        <v>4173.6</v>
      </c>
      <c r="E116" s="16"/>
      <c r="F116" s="16"/>
    </row>
    <row r="117" spans="1:6" ht="12.75" customHeight="1">
      <c r="A117" s="41" t="s">
        <v>30</v>
      </c>
      <c r="B117" s="81">
        <v>1500</v>
      </c>
      <c r="C117" s="114">
        <f aca="true" t="shared" si="21" ref="C117:C123">SUM(B117/5)</f>
        <v>300</v>
      </c>
      <c r="D117" s="71">
        <f>(B117-C117)/5</f>
        <v>240</v>
      </c>
      <c r="E117" s="16"/>
      <c r="F117" s="16"/>
    </row>
    <row r="118" spans="1:6" ht="12.75" customHeight="1">
      <c r="A118" s="42" t="s">
        <v>98</v>
      </c>
      <c r="B118" s="82">
        <v>1500</v>
      </c>
      <c r="C118" s="88">
        <f t="shared" si="21"/>
        <v>300</v>
      </c>
      <c r="D118" s="72">
        <f>(B118-C118)/5</f>
        <v>240</v>
      </c>
      <c r="E118" s="16"/>
      <c r="F118" s="16"/>
    </row>
    <row r="119" spans="1:6" ht="12.75" customHeight="1">
      <c r="A119" s="42" t="s">
        <v>32</v>
      </c>
      <c r="B119" s="82">
        <v>1500</v>
      </c>
      <c r="C119" s="88">
        <f t="shared" si="21"/>
        <v>300</v>
      </c>
      <c r="D119" s="72">
        <f>(B119-C119)/5</f>
        <v>240</v>
      </c>
      <c r="E119" s="16"/>
      <c r="F119" s="16"/>
    </row>
    <row r="120" spans="1:5" ht="12.75">
      <c r="A120" s="47" t="s">
        <v>70</v>
      </c>
      <c r="B120" s="83">
        <v>5397</v>
      </c>
      <c r="C120" s="88">
        <f t="shared" si="21"/>
        <v>1079.4</v>
      </c>
      <c r="D120" s="74">
        <f aca="true" t="shared" si="22" ref="D120:D123">(B120-C120)/5</f>
        <v>863.5200000000001</v>
      </c>
      <c r="E120" s="16"/>
    </row>
    <row r="121" spans="1:6" ht="12.75">
      <c r="A121" s="47" t="s">
        <v>71</v>
      </c>
      <c r="B121" s="83">
        <v>5396</v>
      </c>
      <c r="C121" s="88">
        <f t="shared" si="21"/>
        <v>1079.2</v>
      </c>
      <c r="D121" s="74">
        <f t="shared" si="22"/>
        <v>863.36</v>
      </c>
      <c r="E121" s="16"/>
      <c r="F121" s="16"/>
    </row>
    <row r="122" spans="1:6" ht="12.75" customHeight="1">
      <c r="A122" s="47" t="s">
        <v>72</v>
      </c>
      <c r="B122" s="83">
        <v>5396</v>
      </c>
      <c r="C122" s="88">
        <f t="shared" si="21"/>
        <v>1079.2</v>
      </c>
      <c r="D122" s="74">
        <f t="shared" si="22"/>
        <v>863.36</v>
      </c>
      <c r="E122" s="16"/>
      <c r="F122" s="16"/>
    </row>
    <row r="123" spans="1:6" ht="12.75" customHeight="1" thickBot="1">
      <c r="A123" s="55" t="s">
        <v>73</v>
      </c>
      <c r="B123" s="85">
        <v>5396</v>
      </c>
      <c r="C123" s="115">
        <f t="shared" si="21"/>
        <v>1079.2</v>
      </c>
      <c r="D123" s="75">
        <f t="shared" si="22"/>
        <v>863.36</v>
      </c>
      <c r="E123" s="16"/>
      <c r="F123" s="16"/>
    </row>
    <row r="124" spans="1:6" ht="12.75" customHeight="1" thickBot="1">
      <c r="A124" s="17"/>
      <c r="B124" s="18"/>
      <c r="C124" s="18"/>
      <c r="D124" s="22"/>
      <c r="E124" s="16"/>
      <c r="F124" s="16"/>
    </row>
    <row r="125" spans="1:6" ht="12.75" customHeight="1" thickBot="1">
      <c r="A125" s="96" t="s">
        <v>21</v>
      </c>
      <c r="B125" s="120" t="s">
        <v>18</v>
      </c>
      <c r="C125" s="92" t="s">
        <v>92</v>
      </c>
      <c r="D125" s="121" t="s">
        <v>4</v>
      </c>
      <c r="E125" s="16"/>
      <c r="F125" s="16"/>
    </row>
    <row r="126" spans="1:6" ht="12.75" customHeight="1" thickBot="1">
      <c r="A126" s="40" t="s">
        <v>75</v>
      </c>
      <c r="B126" s="119">
        <f>SUM(B127:B133)</f>
        <v>26085</v>
      </c>
      <c r="C126" s="91">
        <f>SUM(C127:C134)</f>
        <v>5217</v>
      </c>
      <c r="D126" s="108">
        <f>SUM(D127:D133)</f>
        <v>4173.6</v>
      </c>
      <c r="E126" s="16"/>
      <c r="F126" s="16"/>
    </row>
    <row r="127" spans="1:6" ht="12.75" customHeight="1">
      <c r="A127" s="41" t="s">
        <v>30</v>
      </c>
      <c r="B127" s="81">
        <v>1500</v>
      </c>
      <c r="C127" s="114">
        <f aca="true" t="shared" si="23" ref="C127:C133">SUM(B127/5)</f>
        <v>300</v>
      </c>
      <c r="D127" s="71">
        <f>(B127-C127)/5</f>
        <v>240</v>
      </c>
      <c r="E127" s="16"/>
      <c r="F127" s="16"/>
    </row>
    <row r="128" spans="1:6" ht="12.75" customHeight="1">
      <c r="A128" s="42" t="s">
        <v>98</v>
      </c>
      <c r="B128" s="82">
        <v>1500</v>
      </c>
      <c r="C128" s="88">
        <f t="shared" si="23"/>
        <v>300</v>
      </c>
      <c r="D128" s="72">
        <f>(B128-C128)/5</f>
        <v>240</v>
      </c>
      <c r="E128" s="16"/>
      <c r="F128" s="16"/>
    </row>
    <row r="129" spans="1:6" ht="12.75" customHeight="1">
      <c r="A129" s="42" t="s">
        <v>32</v>
      </c>
      <c r="B129" s="82">
        <v>1500</v>
      </c>
      <c r="C129" s="88">
        <f t="shared" si="23"/>
        <v>300</v>
      </c>
      <c r="D129" s="72">
        <f>(B129-C129)/5</f>
        <v>240</v>
      </c>
      <c r="E129" s="16"/>
      <c r="F129" s="16"/>
    </row>
    <row r="130" spans="1:5" ht="12.75">
      <c r="A130" s="47" t="s">
        <v>99</v>
      </c>
      <c r="B130" s="83">
        <v>5397</v>
      </c>
      <c r="C130" s="88">
        <f t="shared" si="23"/>
        <v>1079.4</v>
      </c>
      <c r="D130" s="74">
        <f aca="true" t="shared" si="24" ref="D130:D133">(B130-C130)/5</f>
        <v>863.5200000000001</v>
      </c>
      <c r="E130" s="16"/>
    </row>
    <row r="131" spans="1:6" ht="12.75">
      <c r="A131" s="47" t="s">
        <v>100</v>
      </c>
      <c r="B131" s="83">
        <v>5396</v>
      </c>
      <c r="C131" s="88">
        <f t="shared" si="23"/>
        <v>1079.2</v>
      </c>
      <c r="D131" s="74">
        <f t="shared" si="24"/>
        <v>863.36</v>
      </c>
      <c r="E131" s="16"/>
      <c r="F131" s="16"/>
    </row>
    <row r="132" spans="1:6" ht="12.75" customHeight="1">
      <c r="A132" s="47" t="s">
        <v>72</v>
      </c>
      <c r="B132" s="83">
        <v>5396</v>
      </c>
      <c r="C132" s="88">
        <f t="shared" si="23"/>
        <v>1079.2</v>
      </c>
      <c r="D132" s="74">
        <f t="shared" si="24"/>
        <v>863.36</v>
      </c>
      <c r="E132" s="16"/>
      <c r="F132" s="16"/>
    </row>
    <row r="133" spans="1:6" ht="12.75" customHeight="1" thickBot="1">
      <c r="A133" s="55" t="s">
        <v>73</v>
      </c>
      <c r="B133" s="85">
        <v>5396</v>
      </c>
      <c r="C133" s="115">
        <f t="shared" si="23"/>
        <v>1079.2</v>
      </c>
      <c r="D133" s="75">
        <f t="shared" si="24"/>
        <v>863.36</v>
      </c>
      <c r="E133" s="16"/>
      <c r="F133" s="16"/>
    </row>
    <row r="134" spans="1:6" ht="12.75" customHeight="1" thickBot="1">
      <c r="A134" s="17"/>
      <c r="B134" s="18"/>
      <c r="C134" s="18"/>
      <c r="D134" s="22"/>
      <c r="E134" s="16"/>
      <c r="F134" s="16"/>
    </row>
    <row r="135" spans="1:6" ht="12.75" customHeight="1" thickBot="1">
      <c r="A135" s="96" t="s">
        <v>21</v>
      </c>
      <c r="B135" s="120" t="s">
        <v>18</v>
      </c>
      <c r="C135" s="92" t="s">
        <v>92</v>
      </c>
      <c r="D135" s="121" t="s">
        <v>4</v>
      </c>
      <c r="E135" s="16"/>
      <c r="F135" s="16"/>
    </row>
    <row r="136" spans="1:6" ht="12.75" customHeight="1" thickBot="1">
      <c r="A136" s="40" t="s">
        <v>57</v>
      </c>
      <c r="B136" s="119">
        <f>SUM(B137:B143)</f>
        <v>14103</v>
      </c>
      <c r="C136" s="91">
        <f>SUM(C137:C144)</f>
        <v>2820.6</v>
      </c>
      <c r="D136" s="108">
        <f>SUM(D137:D143)</f>
        <v>2256.48</v>
      </c>
      <c r="E136" s="16"/>
      <c r="F136" s="99"/>
    </row>
    <row r="137" spans="1:6" ht="12.75" customHeight="1">
      <c r="A137" s="41" t="s">
        <v>50</v>
      </c>
      <c r="B137" s="81">
        <v>1500</v>
      </c>
      <c r="C137" s="114">
        <f aca="true" t="shared" si="25" ref="C137:C143">SUM(B137/5)</f>
        <v>300</v>
      </c>
      <c r="D137" s="71">
        <f>(B137-C137)/5</f>
        <v>240</v>
      </c>
      <c r="E137" s="16"/>
      <c r="F137" s="99"/>
    </row>
    <row r="138" spans="1:6" ht="12.75" customHeight="1">
      <c r="A138" s="42" t="s">
        <v>98</v>
      </c>
      <c r="B138" s="82">
        <v>1500</v>
      </c>
      <c r="C138" s="88">
        <f t="shared" si="25"/>
        <v>300</v>
      </c>
      <c r="D138" s="72">
        <f>(B138-C138)/5</f>
        <v>240</v>
      </c>
      <c r="E138" s="16"/>
      <c r="F138" s="99"/>
    </row>
    <row r="139" spans="1:6" ht="12.75" customHeight="1">
      <c r="A139" s="42" t="s">
        <v>41</v>
      </c>
      <c r="B139" s="82">
        <v>1500</v>
      </c>
      <c r="C139" s="88">
        <f t="shared" si="25"/>
        <v>300</v>
      </c>
      <c r="D139" s="72">
        <f>(B139-C139)/5</f>
        <v>240</v>
      </c>
      <c r="E139" s="16"/>
      <c r="F139" s="99"/>
    </row>
    <row r="140" spans="1:6" ht="12.75" customHeight="1">
      <c r="A140" s="47" t="s">
        <v>51</v>
      </c>
      <c r="B140" s="82">
        <v>2036</v>
      </c>
      <c r="C140" s="88">
        <f t="shared" si="25"/>
        <v>407.2</v>
      </c>
      <c r="D140" s="72">
        <f aca="true" t="shared" si="26" ref="D140:D143">(B140-C140)/5</f>
        <v>325.76</v>
      </c>
      <c r="E140" s="16"/>
      <c r="F140" s="99"/>
    </row>
    <row r="141" spans="1:6" ht="12.75" customHeight="1">
      <c r="A141" s="47" t="s">
        <v>52</v>
      </c>
      <c r="B141" s="82">
        <v>2035</v>
      </c>
      <c r="C141" s="88">
        <f t="shared" si="25"/>
        <v>407</v>
      </c>
      <c r="D141" s="72">
        <f t="shared" si="26"/>
        <v>325.6</v>
      </c>
      <c r="E141" s="16"/>
      <c r="F141" s="99"/>
    </row>
    <row r="142" spans="1:6" ht="12.75" customHeight="1">
      <c r="A142" s="47" t="s">
        <v>53</v>
      </c>
      <c r="B142" s="82">
        <v>3497</v>
      </c>
      <c r="C142" s="88">
        <f t="shared" si="25"/>
        <v>699.4</v>
      </c>
      <c r="D142" s="72">
        <f t="shared" si="26"/>
        <v>559.52</v>
      </c>
      <c r="E142" s="16"/>
      <c r="F142" s="99"/>
    </row>
    <row r="143" spans="1:6" ht="12.75" customHeight="1" thickBot="1">
      <c r="A143" s="54" t="s">
        <v>54</v>
      </c>
      <c r="B143" s="86">
        <v>2035</v>
      </c>
      <c r="C143" s="115">
        <f t="shared" si="25"/>
        <v>407</v>
      </c>
      <c r="D143" s="73">
        <f t="shared" si="26"/>
        <v>325.6</v>
      </c>
      <c r="E143" s="16"/>
      <c r="F143" s="99"/>
    </row>
    <row r="144" spans="1:6" ht="12.75" customHeight="1" thickBot="1">
      <c r="A144" s="93"/>
      <c r="B144" s="94"/>
      <c r="C144" s="95"/>
      <c r="D144" s="95"/>
      <c r="E144" s="16"/>
      <c r="F144" s="99"/>
    </row>
    <row r="145" spans="1:6" ht="12.75" customHeight="1" thickBot="1">
      <c r="A145" s="96" t="s">
        <v>21</v>
      </c>
      <c r="B145" s="97" t="s">
        <v>18</v>
      </c>
      <c r="C145" s="92" t="s">
        <v>92</v>
      </c>
      <c r="D145" s="96" t="s">
        <v>4</v>
      </c>
      <c r="E145" s="16"/>
      <c r="F145" s="16"/>
    </row>
    <row r="146" spans="1:6" ht="12.75" customHeight="1" thickBot="1">
      <c r="A146" s="40" t="s">
        <v>58</v>
      </c>
      <c r="B146" s="87">
        <f>SUM(B147:B153)</f>
        <v>14103</v>
      </c>
      <c r="C146" s="91">
        <f>SUM(C147:C154)</f>
        <v>2820.6</v>
      </c>
      <c r="D146" s="108">
        <f>SUM(D147:D153)</f>
        <v>2256.48</v>
      </c>
      <c r="E146" s="16"/>
      <c r="F146" s="16"/>
    </row>
    <row r="147" spans="1:6" ht="12.75" customHeight="1">
      <c r="A147" s="41" t="s">
        <v>50</v>
      </c>
      <c r="B147" s="81">
        <v>1500</v>
      </c>
      <c r="C147" s="114">
        <f aca="true" t="shared" si="27" ref="C147:C153">SUM(B147/5)</f>
        <v>300</v>
      </c>
      <c r="D147" s="71">
        <f>(B147-C147)/5</f>
        <v>240</v>
      </c>
      <c r="E147" s="16"/>
      <c r="F147" s="16"/>
    </row>
    <row r="148" spans="1:6" ht="12.75" customHeight="1">
      <c r="A148" s="42" t="s">
        <v>98</v>
      </c>
      <c r="B148" s="82">
        <v>1500</v>
      </c>
      <c r="C148" s="88">
        <f t="shared" si="27"/>
        <v>300</v>
      </c>
      <c r="D148" s="72">
        <f>(B148-C148)/5</f>
        <v>240</v>
      </c>
      <c r="E148" s="16"/>
      <c r="F148" s="16"/>
    </row>
    <row r="149" spans="1:6" ht="12.75" customHeight="1">
      <c r="A149" s="42" t="s">
        <v>41</v>
      </c>
      <c r="B149" s="82">
        <v>1500</v>
      </c>
      <c r="C149" s="88">
        <f t="shared" si="27"/>
        <v>300</v>
      </c>
      <c r="D149" s="72">
        <f>(B149-C149)/5</f>
        <v>240</v>
      </c>
      <c r="E149" s="16"/>
      <c r="F149" s="16"/>
    </row>
    <row r="150" spans="1:6" ht="12.75" customHeight="1">
      <c r="A150" s="47" t="s">
        <v>51</v>
      </c>
      <c r="B150" s="82">
        <v>2036</v>
      </c>
      <c r="C150" s="88">
        <f t="shared" si="27"/>
        <v>407.2</v>
      </c>
      <c r="D150" s="72">
        <f aca="true" t="shared" si="28" ref="D150:D153">(B150-C150)/5</f>
        <v>325.76</v>
      </c>
      <c r="E150" s="16"/>
      <c r="F150" s="16"/>
    </row>
    <row r="151" spans="1:6" ht="12.75" customHeight="1">
      <c r="A151" s="47" t="s">
        <v>55</v>
      </c>
      <c r="B151" s="82">
        <v>2035</v>
      </c>
      <c r="C151" s="88">
        <f t="shared" si="27"/>
        <v>407</v>
      </c>
      <c r="D151" s="72">
        <f t="shared" si="28"/>
        <v>325.6</v>
      </c>
      <c r="E151" s="16"/>
      <c r="F151" s="16"/>
    </row>
    <row r="152" spans="1:6" ht="12.75" customHeight="1">
      <c r="A152" s="47" t="s">
        <v>53</v>
      </c>
      <c r="B152" s="82">
        <v>3497</v>
      </c>
      <c r="C152" s="88">
        <f t="shared" si="27"/>
        <v>699.4</v>
      </c>
      <c r="D152" s="72">
        <f t="shared" si="28"/>
        <v>559.52</v>
      </c>
      <c r="E152" s="16"/>
      <c r="F152" s="16"/>
    </row>
    <row r="153" spans="1:6" ht="12.75" customHeight="1" thickBot="1">
      <c r="A153" s="54" t="s">
        <v>54</v>
      </c>
      <c r="B153" s="86">
        <v>2035</v>
      </c>
      <c r="C153" s="115">
        <f t="shared" si="27"/>
        <v>407</v>
      </c>
      <c r="D153" s="73">
        <f t="shared" si="28"/>
        <v>325.6</v>
      </c>
      <c r="E153" s="16"/>
      <c r="F153" s="16"/>
    </row>
    <row r="154" spans="1:6" ht="12.75" customHeight="1" thickBot="1">
      <c r="A154" s="17"/>
      <c r="B154" s="18"/>
      <c r="C154" s="18"/>
      <c r="D154" s="22"/>
      <c r="E154" s="16"/>
      <c r="F154" s="16"/>
    </row>
    <row r="155" spans="1:6" ht="12.75" customHeight="1" thickBot="1">
      <c r="A155" s="96" t="s">
        <v>21</v>
      </c>
      <c r="B155" s="97" t="s">
        <v>18</v>
      </c>
      <c r="C155" s="92" t="s">
        <v>92</v>
      </c>
      <c r="D155" s="96" t="s">
        <v>4</v>
      </c>
      <c r="E155" s="16"/>
      <c r="F155" s="16"/>
    </row>
    <row r="156" spans="1:6" ht="12.75" customHeight="1" thickBot="1">
      <c r="A156" s="48" t="s">
        <v>59</v>
      </c>
      <c r="B156" s="38">
        <f>SUM(B157:B163)</f>
        <v>14103</v>
      </c>
      <c r="C156" s="91">
        <f>SUM(C157:C164)</f>
        <v>2820.6</v>
      </c>
      <c r="D156" s="108">
        <f>SUM(D157:D163)</f>
        <v>2256.48</v>
      </c>
      <c r="E156" s="16"/>
      <c r="F156" s="16"/>
    </row>
    <row r="157" spans="1:6" ht="12.75" customHeight="1">
      <c r="A157" s="41" t="s">
        <v>50</v>
      </c>
      <c r="B157" s="81">
        <v>1500</v>
      </c>
      <c r="C157" s="114">
        <f aca="true" t="shared" si="29" ref="C157:C163">SUM(B157/5)</f>
        <v>300</v>
      </c>
      <c r="D157" s="71">
        <f>(B157-C157)/5</f>
        <v>240</v>
      </c>
      <c r="E157" s="16"/>
      <c r="F157" s="16"/>
    </row>
    <row r="158" spans="1:6" ht="12.75" customHeight="1">
      <c r="A158" s="42" t="s">
        <v>98</v>
      </c>
      <c r="B158" s="82">
        <v>1500</v>
      </c>
      <c r="C158" s="88">
        <f t="shared" si="29"/>
        <v>300</v>
      </c>
      <c r="D158" s="72">
        <f>(B158-C158)/5</f>
        <v>240</v>
      </c>
      <c r="E158" s="16"/>
      <c r="F158" s="16"/>
    </row>
    <row r="159" spans="1:6" ht="12.75" customHeight="1">
      <c r="A159" s="42" t="s">
        <v>41</v>
      </c>
      <c r="B159" s="82">
        <v>1500</v>
      </c>
      <c r="C159" s="88">
        <f t="shared" si="29"/>
        <v>300</v>
      </c>
      <c r="D159" s="72">
        <f>(B159-C159)/5</f>
        <v>240</v>
      </c>
      <c r="E159" s="16"/>
      <c r="F159" s="16"/>
    </row>
    <row r="160" spans="1:6" ht="12.75" customHeight="1">
      <c r="A160" s="47" t="s">
        <v>51</v>
      </c>
      <c r="B160" s="82">
        <v>2036</v>
      </c>
      <c r="C160" s="88">
        <f t="shared" si="29"/>
        <v>407.2</v>
      </c>
      <c r="D160" s="72">
        <f aca="true" t="shared" si="30" ref="D160:D163">(B160-C160)/5</f>
        <v>325.76</v>
      </c>
      <c r="E160" s="16"/>
      <c r="F160" s="16"/>
    </row>
    <row r="161" spans="1:6" ht="12.75" customHeight="1">
      <c r="A161" s="47" t="s">
        <v>56</v>
      </c>
      <c r="B161" s="82">
        <v>2035</v>
      </c>
      <c r="C161" s="88">
        <f t="shared" si="29"/>
        <v>407</v>
      </c>
      <c r="D161" s="72">
        <f t="shared" si="30"/>
        <v>325.6</v>
      </c>
      <c r="E161" s="16"/>
      <c r="F161" s="16"/>
    </row>
    <row r="162" spans="1:6" ht="12.75">
      <c r="A162" s="47" t="s">
        <v>53</v>
      </c>
      <c r="B162" s="82">
        <v>3497</v>
      </c>
      <c r="C162" s="88">
        <f t="shared" si="29"/>
        <v>699.4</v>
      </c>
      <c r="D162" s="72">
        <f t="shared" si="30"/>
        <v>559.52</v>
      </c>
      <c r="E162" s="16"/>
      <c r="F162" s="16"/>
    </row>
    <row r="163" spans="1:6" ht="13.5" thickBot="1">
      <c r="A163" s="54" t="s">
        <v>54</v>
      </c>
      <c r="B163" s="86">
        <v>2035</v>
      </c>
      <c r="C163" s="115">
        <f t="shared" si="29"/>
        <v>407</v>
      </c>
      <c r="D163" s="73">
        <f t="shared" si="30"/>
        <v>325.6</v>
      </c>
      <c r="E163" s="16"/>
      <c r="F163" s="16"/>
    </row>
    <row r="164" spans="1:6" ht="12.75" customHeight="1" thickBot="1">
      <c r="A164" s="17"/>
      <c r="B164" s="18"/>
      <c r="C164" s="18"/>
      <c r="D164" s="22"/>
      <c r="E164" s="16"/>
      <c r="F164" s="16"/>
    </row>
    <row r="165" spans="1:6" ht="12.75" customHeight="1" thickBot="1">
      <c r="A165" s="96" t="s">
        <v>21</v>
      </c>
      <c r="B165" s="97" t="s">
        <v>18</v>
      </c>
      <c r="C165" s="92" t="s">
        <v>92</v>
      </c>
      <c r="D165" s="96" t="s">
        <v>4</v>
      </c>
      <c r="E165" s="16"/>
      <c r="F165" s="16"/>
    </row>
    <row r="166" spans="1:6" ht="12.75" customHeight="1" thickBot="1">
      <c r="A166" s="77" t="s">
        <v>76</v>
      </c>
      <c r="B166" s="38">
        <f>SUM(B167:B173)</f>
        <v>10306</v>
      </c>
      <c r="C166" s="91">
        <f>SUM(C167:C174)</f>
        <v>2061.2000000000003</v>
      </c>
      <c r="D166" s="108">
        <f>SUM(D167:D173)</f>
        <v>1648.9599999999998</v>
      </c>
      <c r="E166" s="16"/>
      <c r="F166" s="99"/>
    </row>
    <row r="167" spans="1:6" ht="12.75" customHeight="1">
      <c r="A167" s="78" t="s">
        <v>30</v>
      </c>
      <c r="B167" s="81">
        <v>1500</v>
      </c>
      <c r="C167" s="114">
        <f aca="true" t="shared" si="31" ref="C167:C173">SUM(B167/5)</f>
        <v>300</v>
      </c>
      <c r="D167" s="71">
        <f>(B167-C167)/5</f>
        <v>240</v>
      </c>
      <c r="E167" s="16"/>
      <c r="F167" s="99"/>
    </row>
    <row r="168" spans="1:6" ht="12.75" customHeight="1">
      <c r="A168" s="42" t="s">
        <v>98</v>
      </c>
      <c r="B168" s="82">
        <v>1500</v>
      </c>
      <c r="C168" s="88">
        <f t="shared" si="31"/>
        <v>300</v>
      </c>
      <c r="D168" s="72">
        <f>(B168-C168)/5</f>
        <v>240</v>
      </c>
      <c r="E168" s="16"/>
      <c r="F168" s="99"/>
    </row>
    <row r="169" spans="1:6" ht="12.75" customHeight="1">
      <c r="A169" s="79" t="s">
        <v>41</v>
      </c>
      <c r="B169" s="82">
        <v>1500</v>
      </c>
      <c r="C169" s="88">
        <f t="shared" si="31"/>
        <v>300</v>
      </c>
      <c r="D169" s="72">
        <f>(B169-C169)/5</f>
        <v>240</v>
      </c>
      <c r="E169" s="16"/>
      <c r="F169" s="100"/>
    </row>
    <row r="170" spans="1:6" ht="12.75" customHeight="1">
      <c r="A170" s="80" t="s">
        <v>79</v>
      </c>
      <c r="B170" s="116">
        <v>1502</v>
      </c>
      <c r="C170" s="88">
        <f t="shared" si="31"/>
        <v>300.4</v>
      </c>
      <c r="D170" s="74">
        <f aca="true" t="shared" si="32" ref="D170:D172">(B170-C170)/5</f>
        <v>240.32</v>
      </c>
      <c r="E170" s="16"/>
      <c r="F170" s="100"/>
    </row>
    <row r="171" spans="1:6" ht="12.75" customHeight="1">
      <c r="A171" s="80" t="s">
        <v>80</v>
      </c>
      <c r="B171" s="116">
        <v>1502</v>
      </c>
      <c r="C171" s="88">
        <f t="shared" si="31"/>
        <v>300.4</v>
      </c>
      <c r="D171" s="74">
        <f t="shared" si="32"/>
        <v>240.32</v>
      </c>
      <c r="E171" s="16"/>
      <c r="F171" s="100"/>
    </row>
    <row r="172" spans="1:6" ht="12.75" customHeight="1">
      <c r="A172" s="80" t="s">
        <v>81</v>
      </c>
      <c r="B172" s="116">
        <v>1502</v>
      </c>
      <c r="C172" s="88">
        <f t="shared" si="31"/>
        <v>300.4</v>
      </c>
      <c r="D172" s="74">
        <f t="shared" si="32"/>
        <v>240.32</v>
      </c>
      <c r="E172" s="16"/>
      <c r="F172" s="99"/>
    </row>
    <row r="173" spans="1:6" ht="12.75" customHeight="1" thickBot="1">
      <c r="A173" s="55" t="s">
        <v>86</v>
      </c>
      <c r="B173" s="117">
        <v>1300</v>
      </c>
      <c r="C173" s="115">
        <f t="shared" si="31"/>
        <v>260</v>
      </c>
      <c r="D173" s="75">
        <f>(B173-C173)/5</f>
        <v>208</v>
      </c>
      <c r="E173" s="16"/>
      <c r="F173" s="99"/>
    </row>
    <row r="174" spans="1:6" ht="12.75" customHeight="1" thickBot="1">
      <c r="A174" s="17"/>
      <c r="B174" s="18"/>
      <c r="C174" s="18"/>
      <c r="D174" s="22"/>
      <c r="E174" s="16"/>
      <c r="F174" s="99"/>
    </row>
    <row r="175" spans="1:6" ht="12.75" customHeight="1" thickBot="1">
      <c r="A175" s="96" t="s">
        <v>21</v>
      </c>
      <c r="B175" s="97" t="s">
        <v>18</v>
      </c>
      <c r="C175" s="92" t="s">
        <v>92</v>
      </c>
      <c r="D175" s="96" t="s">
        <v>4</v>
      </c>
      <c r="E175" s="16"/>
      <c r="F175" s="99"/>
    </row>
    <row r="176" spans="1:6" ht="12.75" customHeight="1" thickBot="1">
      <c r="A176" s="39" t="s">
        <v>85</v>
      </c>
      <c r="B176" s="38">
        <f>SUM(B177:B183)</f>
        <v>10306</v>
      </c>
      <c r="C176" s="91">
        <f>SUM(C177:C184)</f>
        <v>2061.2000000000003</v>
      </c>
      <c r="D176" s="108">
        <f>SUM(D177:D183)</f>
        <v>1648.9599999999998</v>
      </c>
      <c r="E176" s="16"/>
      <c r="F176" s="16"/>
    </row>
    <row r="177" spans="1:6" ht="12.75" customHeight="1">
      <c r="A177" s="41" t="s">
        <v>30</v>
      </c>
      <c r="B177" s="81">
        <v>1500</v>
      </c>
      <c r="C177" s="114">
        <f aca="true" t="shared" si="33" ref="C177:C183">SUM(B177/5)</f>
        <v>300</v>
      </c>
      <c r="D177" s="71">
        <f>(B177-C177)/5</f>
        <v>240</v>
      </c>
      <c r="E177" s="16"/>
      <c r="F177" s="16"/>
    </row>
    <row r="178" spans="1:6" ht="12.75" customHeight="1">
      <c r="A178" s="42" t="s">
        <v>98</v>
      </c>
      <c r="B178" s="82">
        <v>1500</v>
      </c>
      <c r="C178" s="88">
        <f t="shared" si="33"/>
        <v>300</v>
      </c>
      <c r="D178" s="72">
        <f>(B178-C178)/5</f>
        <v>240</v>
      </c>
      <c r="E178" s="16"/>
      <c r="F178" s="16"/>
    </row>
    <row r="179" spans="1:6" ht="12.75" customHeight="1">
      <c r="A179" s="42" t="s">
        <v>41</v>
      </c>
      <c r="B179" s="82">
        <v>1500</v>
      </c>
      <c r="C179" s="88">
        <f t="shared" si="33"/>
        <v>300</v>
      </c>
      <c r="D179" s="72">
        <f>(B179-C179)/5</f>
        <v>240</v>
      </c>
      <c r="E179" s="16"/>
      <c r="F179" s="16"/>
    </row>
    <row r="180" spans="1:6" ht="12.75" customHeight="1">
      <c r="A180" s="47" t="s">
        <v>79</v>
      </c>
      <c r="B180" s="116">
        <v>1502</v>
      </c>
      <c r="C180" s="88">
        <f t="shared" si="33"/>
        <v>300.4</v>
      </c>
      <c r="D180" s="74">
        <f aca="true" t="shared" si="34" ref="D180:D182">(B180-C180)/5</f>
        <v>240.32</v>
      </c>
      <c r="E180" s="16"/>
      <c r="F180" s="16"/>
    </row>
    <row r="181" spans="1:6" ht="12.75" customHeight="1">
      <c r="A181" s="47" t="s">
        <v>80</v>
      </c>
      <c r="B181" s="116">
        <v>1502</v>
      </c>
      <c r="C181" s="88">
        <f t="shared" si="33"/>
        <v>300.4</v>
      </c>
      <c r="D181" s="74">
        <f t="shared" si="34"/>
        <v>240.32</v>
      </c>
      <c r="E181" s="16"/>
      <c r="F181" s="16"/>
    </row>
    <row r="182" spans="1:6" ht="12.75" customHeight="1">
      <c r="A182" s="47" t="s">
        <v>81</v>
      </c>
      <c r="B182" s="116">
        <v>1502</v>
      </c>
      <c r="C182" s="88">
        <f t="shared" si="33"/>
        <v>300.4</v>
      </c>
      <c r="D182" s="74">
        <f t="shared" si="34"/>
        <v>240.32</v>
      </c>
      <c r="E182" s="16"/>
      <c r="F182" s="16"/>
    </row>
    <row r="183" spans="1:6" ht="12.75" customHeight="1" thickBot="1">
      <c r="A183" s="55" t="s">
        <v>82</v>
      </c>
      <c r="B183" s="117">
        <v>1300</v>
      </c>
      <c r="C183" s="115">
        <f t="shared" si="33"/>
        <v>260</v>
      </c>
      <c r="D183" s="75">
        <f>(B183-C183)/5</f>
        <v>208</v>
      </c>
      <c r="E183" s="16"/>
      <c r="F183" s="16"/>
    </row>
    <row r="184" spans="1:6" ht="12.75" customHeight="1" thickBot="1">
      <c r="A184" s="17"/>
      <c r="B184" s="18"/>
      <c r="C184" s="18"/>
      <c r="D184" s="22"/>
      <c r="E184" s="16"/>
      <c r="F184" s="16"/>
    </row>
    <row r="185" spans="1:6" ht="12.75" customHeight="1" hidden="1" thickBot="1">
      <c r="A185" s="13" t="s">
        <v>21</v>
      </c>
      <c r="B185" s="14" t="s">
        <v>18</v>
      </c>
      <c r="C185" s="15" t="s">
        <v>22</v>
      </c>
      <c r="D185" s="13" t="s">
        <v>4</v>
      </c>
      <c r="E185" s="16"/>
      <c r="F185" s="16"/>
    </row>
    <row r="186" spans="1:6" ht="12.75" customHeight="1" hidden="1" thickBot="1">
      <c r="A186" s="39" t="s">
        <v>84</v>
      </c>
      <c r="B186" s="38">
        <f>SUM(B187:B193)</f>
        <v>7144</v>
      </c>
      <c r="C186" s="35"/>
      <c r="D186" s="37"/>
      <c r="E186" s="16"/>
      <c r="F186" s="16"/>
    </row>
    <row r="187" spans="1:6" ht="12.75" customHeight="1" hidden="1">
      <c r="A187" s="41" t="s">
        <v>30</v>
      </c>
      <c r="B187" s="57">
        <v>1200</v>
      </c>
      <c r="C187" s="59">
        <v>200</v>
      </c>
      <c r="D187" s="33" t="s">
        <v>63</v>
      </c>
      <c r="E187" s="16"/>
      <c r="F187" s="16"/>
    </row>
    <row r="188" spans="1:6" ht="12.75" customHeight="1" hidden="1">
      <c r="A188" s="42" t="s">
        <v>31</v>
      </c>
      <c r="B188" s="58">
        <v>1200</v>
      </c>
      <c r="C188" s="60">
        <v>200</v>
      </c>
      <c r="D188" s="34" t="s">
        <v>63</v>
      </c>
      <c r="E188" s="16"/>
      <c r="F188" s="16"/>
    </row>
    <row r="189" spans="1:6" ht="12.75" customHeight="1" hidden="1">
      <c r="A189" s="42" t="s">
        <v>41</v>
      </c>
      <c r="B189" s="61">
        <v>1200</v>
      </c>
      <c r="C189" s="62">
        <v>200</v>
      </c>
      <c r="D189" s="63" t="s">
        <v>63</v>
      </c>
      <c r="E189" s="16"/>
      <c r="F189" s="16"/>
    </row>
    <row r="190" spans="1:6" ht="12.75" customHeight="1" hidden="1">
      <c r="A190" s="47" t="s">
        <v>79</v>
      </c>
      <c r="B190" s="64">
        <v>926</v>
      </c>
      <c r="C190" s="65">
        <v>201</v>
      </c>
      <c r="D190" s="66" t="s">
        <v>83</v>
      </c>
      <c r="E190" s="16"/>
      <c r="F190" s="16"/>
    </row>
    <row r="191" spans="1:6" ht="12.75" customHeight="1" hidden="1">
      <c r="A191" s="47" t="s">
        <v>80</v>
      </c>
      <c r="B191" s="64">
        <v>926</v>
      </c>
      <c r="C191" s="65">
        <v>201</v>
      </c>
      <c r="D191" s="66" t="s">
        <v>83</v>
      </c>
      <c r="E191" s="16"/>
      <c r="F191" s="16"/>
    </row>
    <row r="192" spans="1:6" ht="12.75" customHeight="1" hidden="1">
      <c r="A192" s="47" t="s">
        <v>81</v>
      </c>
      <c r="B192" s="64">
        <v>926</v>
      </c>
      <c r="C192" s="65">
        <v>201</v>
      </c>
      <c r="D192" s="66" t="s">
        <v>83</v>
      </c>
      <c r="E192" s="16"/>
      <c r="F192" s="16"/>
    </row>
    <row r="193" spans="1:6" ht="12.75" customHeight="1" hidden="1" thickBot="1">
      <c r="A193" s="46" t="s">
        <v>82</v>
      </c>
      <c r="B193" s="70">
        <v>766</v>
      </c>
      <c r="C193" s="68">
        <v>501</v>
      </c>
      <c r="D193" s="69" t="s">
        <v>68</v>
      </c>
      <c r="E193" s="16"/>
      <c r="F193" s="16"/>
    </row>
    <row r="194" spans="1:6" ht="13.5" hidden="1" thickBot="1">
      <c r="A194" s="20"/>
      <c r="B194" s="20"/>
      <c r="C194" s="20"/>
      <c r="D194" s="20"/>
      <c r="E194" s="16"/>
      <c r="F194" s="16"/>
    </row>
    <row r="195" spans="1:6" ht="12.75" customHeight="1" thickBot="1">
      <c r="A195" s="96" t="s">
        <v>21</v>
      </c>
      <c r="B195" s="97" t="s">
        <v>18</v>
      </c>
      <c r="C195" s="92" t="s">
        <v>92</v>
      </c>
      <c r="D195" s="96" t="s">
        <v>4</v>
      </c>
      <c r="E195" s="16"/>
      <c r="F195" s="16"/>
    </row>
    <row r="196" spans="1:6" ht="12.75" customHeight="1" thickBot="1">
      <c r="A196" s="39" t="s">
        <v>84</v>
      </c>
      <c r="B196" s="38">
        <f>SUM(B197:B203)</f>
        <v>10306</v>
      </c>
      <c r="C196" s="91">
        <f>SUM(C197:C204)</f>
        <v>2061.2000000000003</v>
      </c>
      <c r="D196" s="108">
        <f>SUM(D197:D203)</f>
        <v>1648.9599999999998</v>
      </c>
      <c r="E196" s="16"/>
      <c r="F196" s="16"/>
    </row>
    <row r="197" spans="1:6" ht="12.75" customHeight="1">
      <c r="A197" s="41" t="s">
        <v>30</v>
      </c>
      <c r="B197" s="81">
        <v>1500</v>
      </c>
      <c r="C197" s="114">
        <f aca="true" t="shared" si="35" ref="C197:C203">SUM(B197/5)</f>
        <v>300</v>
      </c>
      <c r="D197" s="71">
        <f>(B197-C197)/5</f>
        <v>240</v>
      </c>
      <c r="E197" s="16"/>
      <c r="F197" s="16"/>
    </row>
    <row r="198" spans="1:6" ht="12.75" customHeight="1">
      <c r="A198" s="42" t="s">
        <v>98</v>
      </c>
      <c r="B198" s="82">
        <v>1500</v>
      </c>
      <c r="C198" s="88">
        <f t="shared" si="35"/>
        <v>300</v>
      </c>
      <c r="D198" s="72">
        <f>(B198-C198)/5</f>
        <v>240</v>
      </c>
      <c r="E198" s="16"/>
      <c r="F198" s="16"/>
    </row>
    <row r="199" spans="1:6" ht="12.75" customHeight="1">
      <c r="A199" s="42" t="s">
        <v>41</v>
      </c>
      <c r="B199" s="82">
        <v>1500</v>
      </c>
      <c r="C199" s="88">
        <f t="shared" si="35"/>
        <v>300</v>
      </c>
      <c r="D199" s="72">
        <f>(B199-C199)/5</f>
        <v>240</v>
      </c>
      <c r="E199" s="16"/>
      <c r="F199" s="16"/>
    </row>
    <row r="200" spans="1:6" ht="12.75" customHeight="1">
      <c r="A200" s="47" t="s">
        <v>79</v>
      </c>
      <c r="B200" s="116">
        <v>1502</v>
      </c>
      <c r="C200" s="88">
        <f t="shared" si="35"/>
        <v>300.4</v>
      </c>
      <c r="D200" s="74">
        <f aca="true" t="shared" si="36" ref="D200:D202">(B200-C200)/5</f>
        <v>240.32</v>
      </c>
      <c r="E200" s="16"/>
      <c r="F200" s="16"/>
    </row>
    <row r="201" spans="1:6" ht="12.75" customHeight="1">
      <c r="A201" s="47" t="s">
        <v>80</v>
      </c>
      <c r="B201" s="116">
        <v>1502</v>
      </c>
      <c r="C201" s="88">
        <f t="shared" si="35"/>
        <v>300.4</v>
      </c>
      <c r="D201" s="74">
        <f t="shared" si="36"/>
        <v>240.32</v>
      </c>
      <c r="E201" s="16"/>
      <c r="F201" s="16"/>
    </row>
    <row r="202" spans="1:6" ht="12.75" customHeight="1">
      <c r="A202" s="47" t="s">
        <v>81</v>
      </c>
      <c r="B202" s="116">
        <v>1502</v>
      </c>
      <c r="C202" s="88">
        <f t="shared" si="35"/>
        <v>300.4</v>
      </c>
      <c r="D202" s="74">
        <f t="shared" si="36"/>
        <v>240.32</v>
      </c>
      <c r="E202" s="16"/>
      <c r="F202" s="16"/>
    </row>
    <row r="203" spans="1:6" ht="12.75" customHeight="1" thickBot="1">
      <c r="A203" s="55" t="s">
        <v>82</v>
      </c>
      <c r="B203" s="117">
        <v>1300</v>
      </c>
      <c r="C203" s="115">
        <f t="shared" si="35"/>
        <v>260</v>
      </c>
      <c r="D203" s="75">
        <f>(B203-C203)/5</f>
        <v>208</v>
      </c>
      <c r="E203" s="16"/>
      <c r="F203" s="16"/>
    </row>
    <row r="204" spans="1:6" ht="12.75">
      <c r="A204" s="20"/>
      <c r="B204" s="20"/>
      <c r="C204" s="20"/>
      <c r="D204" s="20"/>
      <c r="E204" s="16"/>
      <c r="F204" s="16"/>
    </row>
    <row r="205" spans="1:6" ht="12.75">
      <c r="A205" s="20"/>
      <c r="B205" s="20"/>
      <c r="C205" s="20"/>
      <c r="D205" s="20"/>
      <c r="E205" s="16"/>
      <c r="F205" s="16"/>
    </row>
    <row r="206" spans="1:6" ht="12.75">
      <c r="A206" s="20"/>
      <c r="B206" s="20"/>
      <c r="C206" s="20"/>
      <c r="D206" s="20"/>
      <c r="E206" s="16"/>
      <c r="F206" s="16"/>
    </row>
    <row r="207" spans="1:6" ht="12.75">
      <c r="A207" s="20"/>
      <c r="B207" s="20"/>
      <c r="C207" s="20"/>
      <c r="D207" s="20"/>
      <c r="E207" s="16"/>
      <c r="F207" s="16"/>
    </row>
    <row r="208" spans="1:6" ht="12.75">
      <c r="A208" s="20"/>
      <c r="B208" s="20"/>
      <c r="C208" s="20"/>
      <c r="D208" s="20"/>
      <c r="E208" s="16"/>
      <c r="F208" s="16"/>
    </row>
    <row r="209" spans="1:6" ht="12.75">
      <c r="A209" s="20"/>
      <c r="B209" s="20"/>
      <c r="C209" s="20"/>
      <c r="D209" s="20"/>
      <c r="E209" s="16"/>
      <c r="F209" s="16"/>
    </row>
    <row r="210" spans="1:6" ht="12.75">
      <c r="A210" s="20"/>
      <c r="B210" s="20"/>
      <c r="C210" s="20"/>
      <c r="D210" s="20"/>
      <c r="E210" s="16"/>
      <c r="F210" s="16"/>
    </row>
    <row r="211" spans="1:6" ht="12.75">
      <c r="A211" s="20"/>
      <c r="B211" s="20"/>
      <c r="C211" s="20"/>
      <c r="D211" s="20"/>
      <c r="E211" s="16"/>
      <c r="F211" s="16"/>
    </row>
    <row r="212" spans="1:6" ht="12.75">
      <c r="A212" s="20"/>
      <c r="B212" s="20"/>
      <c r="C212" s="20"/>
      <c r="D212" s="20"/>
      <c r="E212" s="16"/>
      <c r="F212" s="16"/>
    </row>
    <row r="213" spans="1:6" ht="12.75">
      <c r="A213" s="20"/>
      <c r="B213" s="20"/>
      <c r="C213" s="20"/>
      <c r="D213" s="20"/>
      <c r="E213" s="16"/>
      <c r="F213" s="16"/>
    </row>
    <row r="214" spans="1:6" ht="12.75">
      <c r="A214" s="20"/>
      <c r="B214" s="20"/>
      <c r="C214" s="20"/>
      <c r="D214" s="20"/>
      <c r="E214" s="16"/>
      <c r="F214" s="16"/>
    </row>
    <row r="215" spans="1:6" ht="12.75">
      <c r="A215" s="20"/>
      <c r="B215" s="20"/>
      <c r="C215" s="20"/>
      <c r="D215" s="20"/>
      <c r="E215" s="16"/>
      <c r="F215" s="16"/>
    </row>
    <row r="216" spans="1:6" ht="12.75">
      <c r="A216" s="20"/>
      <c r="B216" s="20"/>
      <c r="C216" s="20"/>
      <c r="D216" s="20"/>
      <c r="E216" s="16"/>
      <c r="F216" s="16"/>
    </row>
    <row r="217" spans="1:6" ht="12.75">
      <c r="A217" s="20"/>
      <c r="B217" s="20"/>
      <c r="C217" s="20"/>
      <c r="D217" s="20"/>
      <c r="E217" s="16"/>
      <c r="F217" s="16"/>
    </row>
    <row r="218" spans="1:6" ht="12.75">
      <c r="A218" s="20"/>
      <c r="B218" s="20"/>
      <c r="C218" s="20"/>
      <c r="D218" s="20"/>
      <c r="E218" s="16"/>
      <c r="F218" s="16"/>
    </row>
    <row r="219" spans="1:6" ht="12" customHeight="1">
      <c r="A219" s="23" t="s">
        <v>9</v>
      </c>
      <c r="B219" s="24"/>
      <c r="C219" s="24"/>
      <c r="D219" s="24"/>
      <c r="E219" s="16"/>
      <c r="F219" s="16"/>
    </row>
    <row r="220" spans="1:6" ht="12" customHeight="1">
      <c r="A220" s="25" t="s">
        <v>10</v>
      </c>
      <c r="B220" s="24"/>
      <c r="C220" s="24"/>
      <c r="D220" s="24"/>
      <c r="E220" s="16"/>
      <c r="F220" s="16"/>
    </row>
    <row r="221" spans="1:6" ht="12" customHeight="1">
      <c r="A221" s="24" t="s">
        <v>11</v>
      </c>
      <c r="B221" s="26">
        <v>150</v>
      </c>
      <c r="C221" s="26"/>
      <c r="D221" s="24"/>
      <c r="E221" s="16"/>
      <c r="F221" s="16"/>
    </row>
    <row r="222" spans="1:6" ht="12.75">
      <c r="A222" s="20" t="s">
        <v>26</v>
      </c>
      <c r="B222" s="27">
        <v>50</v>
      </c>
      <c r="C222" s="16"/>
      <c r="D222" s="16"/>
      <c r="E222" s="16"/>
      <c r="F222" s="16"/>
    </row>
    <row r="223" spans="1:6" ht="12.75">
      <c r="A223" s="7" t="s">
        <v>97</v>
      </c>
      <c r="B223" s="27"/>
      <c r="C223" s="16"/>
      <c r="D223" s="16"/>
      <c r="E223" s="16"/>
      <c r="F223" s="16"/>
    </row>
    <row r="224" spans="1:6" ht="12.75">
      <c r="A224" s="24" t="s">
        <v>27</v>
      </c>
      <c r="B224" s="27">
        <v>0.8</v>
      </c>
      <c r="C224" s="16"/>
      <c r="D224" s="16"/>
      <c r="E224" s="16"/>
      <c r="F224" s="16"/>
    </row>
    <row r="225" spans="1:6" ht="12.75">
      <c r="A225" s="24" t="s">
        <v>28</v>
      </c>
      <c r="B225" s="27" t="s">
        <v>29</v>
      </c>
      <c r="C225" s="16"/>
      <c r="D225" s="16"/>
      <c r="E225" s="16"/>
      <c r="F225" s="16"/>
    </row>
    <row r="226" spans="1:6" ht="12" customHeight="1">
      <c r="A226" s="28"/>
      <c r="B226" s="24"/>
      <c r="C226" s="29"/>
      <c r="D226" s="24"/>
      <c r="E226" s="16"/>
      <c r="F226" s="16"/>
    </row>
    <row r="227" spans="1:6" ht="12" customHeight="1">
      <c r="A227" s="30" t="s">
        <v>12</v>
      </c>
      <c r="B227" s="24"/>
      <c r="C227" s="24"/>
      <c r="D227" s="24"/>
      <c r="E227" s="16"/>
      <c r="F227" s="16"/>
    </row>
    <row r="228" spans="1:6" ht="12" customHeight="1">
      <c r="A228" s="122" t="s">
        <v>19</v>
      </c>
      <c r="B228" s="122"/>
      <c r="C228" s="122"/>
      <c r="D228" s="122"/>
      <c r="E228" s="16"/>
      <c r="F228" s="16"/>
    </row>
    <row r="229" spans="1:6" ht="12" customHeight="1">
      <c r="A229" s="51"/>
      <c r="B229" s="51"/>
      <c r="C229" s="51"/>
      <c r="D229" s="51"/>
      <c r="E229" s="16"/>
      <c r="F229" s="16"/>
    </row>
    <row r="230" spans="1:6" ht="12" customHeight="1">
      <c r="A230" s="31" t="s">
        <v>104</v>
      </c>
      <c r="B230" s="24"/>
      <c r="C230" s="24"/>
      <c r="D230" s="24"/>
      <c r="E230" s="16"/>
      <c r="F230" s="16"/>
    </row>
    <row r="231" spans="1:6" ht="12" customHeight="1">
      <c r="A231" s="32" t="s">
        <v>5</v>
      </c>
      <c r="B231" s="24"/>
      <c r="C231" s="24"/>
      <c r="D231" s="24"/>
      <c r="E231" s="16"/>
      <c r="F231" s="16"/>
    </row>
    <row r="232" spans="1:6" ht="12" customHeight="1">
      <c r="A232" s="32" t="s">
        <v>13</v>
      </c>
      <c r="B232" s="24"/>
      <c r="C232" s="24"/>
      <c r="D232" s="24"/>
      <c r="E232" s="16"/>
      <c r="F232" s="16"/>
    </row>
    <row r="233" spans="1:6" ht="12" customHeight="1">
      <c r="A233" s="32" t="s">
        <v>6</v>
      </c>
      <c r="B233" s="24"/>
      <c r="C233" s="24"/>
      <c r="D233" s="24"/>
      <c r="E233" s="16"/>
      <c r="F233" s="16"/>
    </row>
    <row r="234" spans="1:6" ht="12" customHeight="1">
      <c r="A234" s="32" t="s">
        <v>7</v>
      </c>
      <c r="B234" s="24"/>
      <c r="C234" s="24"/>
      <c r="D234" s="24"/>
      <c r="E234" s="16"/>
      <c r="F234" s="16"/>
    </row>
    <row r="235" spans="1:6" ht="12" customHeight="1">
      <c r="A235" s="32" t="s">
        <v>14</v>
      </c>
      <c r="B235" s="24"/>
      <c r="C235" s="24"/>
      <c r="D235" s="24"/>
      <c r="E235" s="16"/>
      <c r="F235" s="16"/>
    </row>
    <row r="236" spans="1:6" ht="12" customHeight="1">
      <c r="A236" s="32" t="s">
        <v>15</v>
      </c>
      <c r="B236" s="24"/>
      <c r="C236" s="24"/>
      <c r="D236" s="24"/>
      <c r="E236" s="16"/>
      <c r="F236" s="16"/>
    </row>
    <row r="237" spans="1:6" ht="12" customHeight="1">
      <c r="A237" s="32" t="s">
        <v>16</v>
      </c>
      <c r="B237" s="24"/>
      <c r="C237" s="24"/>
      <c r="D237" s="24"/>
      <c r="E237" s="16"/>
      <c r="F237" s="16"/>
    </row>
    <row r="238" spans="1:6" ht="12" customHeight="1">
      <c r="A238" s="32" t="s">
        <v>17</v>
      </c>
      <c r="B238" s="24"/>
      <c r="C238" s="24"/>
      <c r="D238" s="24"/>
      <c r="E238" s="16"/>
      <c r="F238" s="16"/>
    </row>
    <row r="239" spans="1:6" ht="12" customHeight="1">
      <c r="A239" s="32"/>
      <c r="B239" s="24"/>
      <c r="C239" s="24"/>
      <c r="D239" s="24"/>
      <c r="E239" s="16"/>
      <c r="F239" s="16"/>
    </row>
    <row r="240" ht="12.75">
      <c r="A240" s="109" t="s">
        <v>103</v>
      </c>
    </row>
    <row r="241" ht="12.75">
      <c r="A241" s="110" t="s">
        <v>95</v>
      </c>
    </row>
    <row r="243" ht="12.75">
      <c r="A243" s="111" t="s">
        <v>96</v>
      </c>
    </row>
    <row r="244" spans="1:4" ht="12.75">
      <c r="A244" s="5"/>
      <c r="B244" s="2"/>
      <c r="C244" s="4"/>
      <c r="D244" s="4"/>
    </row>
    <row r="245" spans="1:4" ht="12.75">
      <c r="A245" s="3"/>
      <c r="B245" s="4"/>
      <c r="D245" s="4"/>
    </row>
    <row r="246" spans="1:4" ht="12.75">
      <c r="A246" s="3"/>
      <c r="B246" s="2"/>
      <c r="C246" s="2"/>
      <c r="D246" s="2"/>
    </row>
    <row r="247" ht="12.75">
      <c r="A247" s="118" t="s">
        <v>102</v>
      </c>
    </row>
    <row r="248" ht="12.75">
      <c r="A248" s="111" t="s">
        <v>105</v>
      </c>
    </row>
    <row r="249" ht="12.75">
      <c r="A249" s="1" t="s">
        <v>106</v>
      </c>
    </row>
    <row r="250" ht="12.75">
      <c r="A250" s="111" t="s">
        <v>107</v>
      </c>
    </row>
    <row r="251" ht="12.75">
      <c r="A251" s="111" t="s">
        <v>108</v>
      </c>
    </row>
    <row r="252" ht="12.75">
      <c r="A252" s="111" t="s">
        <v>109</v>
      </c>
    </row>
    <row r="253" ht="12.75">
      <c r="A253" s="111" t="s">
        <v>111</v>
      </c>
    </row>
    <row r="255" ht="12.75">
      <c r="A255" s="111" t="s">
        <v>110</v>
      </c>
    </row>
  </sheetData>
  <mergeCells count="2">
    <mergeCell ref="A228:D228"/>
    <mergeCell ref="A13:D13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r:id="rId2"/>
  <headerFooter alignWithMargins="0">
    <oddFooter>&amp;L&amp;8George Tabor Campus - NC(V) Class Fees 2022 - Full Time /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2023-01-11T06:05:09Z</cp:lastPrinted>
  <dcterms:created xsi:type="dcterms:W3CDTF">2009-10-20T08:53:36Z</dcterms:created>
  <dcterms:modified xsi:type="dcterms:W3CDTF">2023-01-11T06:05:22Z</dcterms:modified>
  <cp:category/>
  <cp:version/>
  <cp:contentType/>
  <cp:contentStatus/>
</cp:coreProperties>
</file>